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5480" windowHeight="11640"/>
  </bookViews>
  <sheets>
    <sheet name="大表" sheetId="19" r:id="rId1"/>
    <sheet name="範本" sheetId="9" r:id="rId2"/>
  </sheets>
  <definedNames>
    <definedName name="_xlnm.Print_Area" localSheetId="0">大表!$A$1:$K$67</definedName>
    <definedName name="_xlnm.Print_Area" localSheetId="1">範本!$A$1:$K$64</definedName>
  </definedNames>
  <calcPr calcId="144525"/>
</workbook>
</file>

<file path=xl/calcChain.xml><?xml version="1.0" encoding="utf-8"?>
<calcChain xmlns="http://schemas.openxmlformats.org/spreadsheetml/2006/main">
  <c r="K63" i="19" l="1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64" i="19"/>
  <c r="K1" i="19"/>
  <c r="K39" i="19"/>
  <c r="K38" i="19"/>
  <c r="K37" i="19"/>
  <c r="K36" i="19"/>
  <c r="K35" i="19"/>
  <c r="J32" i="19"/>
  <c r="J64" i="19"/>
  <c r="I32" i="19"/>
  <c r="I64" i="19"/>
  <c r="H32" i="19"/>
  <c r="H64" i="19"/>
  <c r="G32" i="19"/>
  <c r="G64" i="19"/>
  <c r="F32" i="19"/>
  <c r="F64" i="19"/>
  <c r="E32" i="19"/>
  <c r="E64" i="19"/>
  <c r="D32" i="19"/>
  <c r="D64" i="19"/>
  <c r="C32" i="19"/>
  <c r="C64" i="19"/>
  <c r="H1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K32" i="1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J32" i="9"/>
  <c r="J64" i="9"/>
  <c r="I32" i="9"/>
  <c r="I64" i="9"/>
  <c r="H32" i="9"/>
  <c r="H64" i="9"/>
  <c r="G32" i="9"/>
  <c r="G64" i="9"/>
  <c r="F32" i="9"/>
  <c r="F64" i="9"/>
  <c r="E32" i="9"/>
  <c r="E64" i="9"/>
  <c r="D32" i="9"/>
  <c r="D64" i="9"/>
  <c r="C32" i="9"/>
  <c r="C64" i="9"/>
  <c r="H1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32" i="9"/>
  <c r="K4" i="9"/>
  <c r="K3" i="9"/>
  <c r="K64" i="9"/>
  <c r="K1" i="9"/>
</calcChain>
</file>

<file path=xl/sharedStrings.xml><?xml version="1.0" encoding="utf-8"?>
<sst xmlns="http://schemas.openxmlformats.org/spreadsheetml/2006/main" count="232" uniqueCount="124">
  <si>
    <t>班級</t>
  </si>
  <si>
    <t>人數</t>
  </si>
  <si>
    <t>導師</t>
  </si>
  <si>
    <t>實收</t>
  </si>
  <si>
    <t>姓名</t>
  </si>
  <si>
    <t>獎學金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</si>
  <si>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</si>
  <si>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</si>
  <si>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</si>
  <si>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</si>
  <si>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</si>
  <si>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</si>
  <si>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</si>
  <si>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</si>
  <si>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</si>
  <si>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</si>
  <si>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</si>
  <si>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</si>
  <si>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</si>
  <si>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</si>
  <si>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</si>
  <si>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</si>
  <si>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</si>
  <si>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</si>
  <si>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</si>
  <si>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</si>
  <si>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</si>
  <si>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</si>
  <si>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</si>
  <si>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</si>
  <si>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</si>
  <si>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</si>
  <si>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</si>
  <si>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</si>
  <si>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</si>
  <si>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合計</t>
  </si>
  <si>
    <t>30</t>
    <phoneticPr fontId="4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</si>
  <si>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</si>
  <si>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</si>
  <si>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</si>
  <si>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</si>
  <si>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</si>
  <si>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</si>
  <si>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</si>
  <si>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</si>
  <si>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</si>
  <si>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</si>
  <si>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</si>
  <si>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</si>
  <si>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</si>
  <si>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</si>
  <si>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</si>
  <si>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</si>
  <si>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</si>
  <si>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</si>
  <si>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</si>
  <si>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</si>
  <si>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</si>
  <si>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</si>
  <si>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</si>
  <si>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</si>
  <si>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</si>
  <si>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</si>
  <si>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</si>
  <si>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</si>
  <si>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應收</t>
    <phoneticPr fontId="4" type="noConversion"/>
  </si>
  <si>
    <t>學號</t>
    <phoneticPr fontId="4" type="noConversion"/>
  </si>
  <si>
    <t>應繳   學費</t>
    <phoneticPr fontId="4" type="noConversion"/>
  </si>
  <si>
    <t>助學    貸款</t>
    <phoneticPr fontId="4" type="noConversion"/>
  </si>
  <si>
    <t>低收    入戶</t>
    <phoneticPr fontId="4" type="noConversion"/>
  </si>
  <si>
    <t>身心   障礙</t>
    <phoneticPr fontId="4" type="noConversion"/>
  </si>
  <si>
    <t>原住民</t>
    <phoneticPr fontId="4" type="noConversion"/>
  </si>
  <si>
    <t>齊一</t>
    <phoneticPr fontId="4" type="noConversion"/>
  </si>
  <si>
    <r>
      <t xml:space="preserve">其他      </t>
    </r>
    <r>
      <rPr>
        <sz val="6"/>
        <rFont val="標楷體"/>
        <family val="4"/>
        <charset val="136"/>
      </rPr>
      <t>（補助減免）</t>
    </r>
    <phoneticPr fontId="4" type="noConversion"/>
  </si>
  <si>
    <t>江聆似</t>
    <phoneticPr fontId="7" type="noConversion"/>
  </si>
  <si>
    <t>吳長岳</t>
    <phoneticPr fontId="7" type="noConversion"/>
  </si>
  <si>
    <t>陳界芬</t>
    <phoneticPr fontId="7" type="noConversion"/>
  </si>
  <si>
    <t>戴家宇</t>
    <phoneticPr fontId="7" type="noConversion"/>
  </si>
  <si>
    <t>何乾駿</t>
    <phoneticPr fontId="7" type="noConversion"/>
  </si>
  <si>
    <t>陳怡恩</t>
    <phoneticPr fontId="7" type="noConversion"/>
  </si>
  <si>
    <t>余博元</t>
    <phoneticPr fontId="7" type="noConversion"/>
  </si>
  <si>
    <t>張翰文</t>
    <phoneticPr fontId="7" type="noConversion"/>
  </si>
  <si>
    <t>徐靖婷</t>
    <phoneticPr fontId="7" type="noConversion"/>
  </si>
  <si>
    <t>詹千玉</t>
    <phoneticPr fontId="7" type="noConversion"/>
  </si>
  <si>
    <t>陳映璇</t>
    <phoneticPr fontId="7" type="noConversion"/>
  </si>
  <si>
    <t>何一勤</t>
    <phoneticPr fontId="7" type="noConversion"/>
  </si>
  <si>
    <t>張又升</t>
    <phoneticPr fontId="7" type="noConversion"/>
  </si>
  <si>
    <t>黃俊豪</t>
    <phoneticPr fontId="7" type="noConversion"/>
  </si>
  <si>
    <t>廖庭慶</t>
    <phoneticPr fontId="7" type="noConversion"/>
  </si>
  <si>
    <t>王星智</t>
    <phoneticPr fontId="7" type="noConversion"/>
  </si>
  <si>
    <t>黃雅雯</t>
    <phoneticPr fontId="7" type="noConversion"/>
  </si>
  <si>
    <t>謝智雄</t>
    <phoneticPr fontId="7" type="noConversion"/>
  </si>
  <si>
    <t>施養浩</t>
    <phoneticPr fontId="7" type="noConversion"/>
  </si>
  <si>
    <t>翁培娟</t>
    <phoneticPr fontId="7" type="noConversion"/>
  </si>
  <si>
    <t>丁亞竹</t>
    <phoneticPr fontId="7" type="noConversion"/>
  </si>
  <si>
    <t>謝坤霖</t>
    <phoneticPr fontId="7" type="noConversion"/>
  </si>
  <si>
    <t>李馨儀</t>
    <phoneticPr fontId="7" type="noConversion"/>
  </si>
  <si>
    <t>郝有平</t>
    <phoneticPr fontId="7" type="noConversion"/>
  </si>
  <si>
    <t>許雅涵</t>
    <phoneticPr fontId="7" type="noConversion"/>
  </si>
  <si>
    <t>黃正宏</t>
    <phoneticPr fontId="7" type="noConversion"/>
  </si>
  <si>
    <t>林宇凡</t>
    <phoneticPr fontId="7" type="noConversion"/>
  </si>
  <si>
    <t>何佩珊</t>
    <phoneticPr fontId="7" type="noConversion"/>
  </si>
  <si>
    <t>鄭連戰</t>
    <phoneticPr fontId="7" type="noConversion"/>
  </si>
  <si>
    <t>羅伊廷</t>
    <phoneticPr fontId="7" type="noConversion"/>
  </si>
  <si>
    <t>周于婷</t>
    <phoneticPr fontId="7" type="noConversion"/>
  </si>
  <si>
    <t>黃家駿</t>
    <phoneticPr fontId="7" type="noConversion"/>
  </si>
  <si>
    <t>葉昶成</t>
    <phoneticPr fontId="7" type="noConversion"/>
  </si>
  <si>
    <t>張琇琪</t>
    <phoneticPr fontId="7" type="noConversion"/>
  </si>
  <si>
    <t>林家宏</t>
    <phoneticPr fontId="7" type="noConversion"/>
  </si>
  <si>
    <t>黃苡菁</t>
    <phoneticPr fontId="7" type="noConversion"/>
  </si>
  <si>
    <t>陳慶軒</t>
    <phoneticPr fontId="7" type="noConversion"/>
  </si>
  <si>
    <t>鄭羽均</t>
    <phoneticPr fontId="7" type="noConversion"/>
  </si>
  <si>
    <t>溫翊甄</t>
    <phoneticPr fontId="7" type="noConversion"/>
  </si>
  <si>
    <t>陳俐婷</t>
    <phoneticPr fontId="7" type="noConversion"/>
  </si>
  <si>
    <t>王怡珺</t>
    <phoneticPr fontId="7" type="noConversion"/>
  </si>
  <si>
    <t>王韋程</t>
    <phoneticPr fontId="7" type="noConversion"/>
  </si>
  <si>
    <t>陳鴻毅</t>
    <phoneticPr fontId="7" type="noConversion"/>
  </si>
  <si>
    <t>伊藤俊賢</t>
    <phoneticPr fontId="7" type="noConversion"/>
  </si>
  <si>
    <t>影二莊</t>
    <phoneticPr fontId="4" type="noConversion"/>
  </si>
  <si>
    <t>影二莊</t>
    <phoneticPr fontId="4" type="noConversion"/>
  </si>
  <si>
    <r>
      <t>賴俊佑</t>
    </r>
    <r>
      <rPr>
        <sz val="6"/>
        <color indexed="8"/>
        <rFont val="標楷體"/>
        <family val="4"/>
        <charset val="136"/>
      </rPr>
      <t>-分期</t>
    </r>
    <phoneticPr fontId="7" type="noConversion"/>
  </si>
  <si>
    <t>免學費</t>
    <phoneticPr fontId="4" type="noConversion"/>
  </si>
  <si>
    <t>免學費</t>
    <phoneticPr fontId="4" type="noConversion"/>
  </si>
  <si>
    <t>※麻煩請上學校網站至會計室下載表格，資料輸入後，列印紙本併註冊單交至總務處出納組。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</si>
</sst>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6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6"/>
      <color indexed="8"/>
      <name val="標楷體"/>
      <family val="4"/>
      <charset val="136"/>
    </font>
    <font>
      <sz val="12"/>
      <color theme="0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topLeftCell="A58" zoomScale="80" zoomScaleNormal="100" zoomScaleSheetLayoutView="80" workbookViewId="0">
      <selection activeCell="O65" sqref="O65"/>
    </sheetView>
  </sheetViews>
  <sheetFormatPr defaultRowHeight="16.5"/>
  <cols>
    <col min="1" max="1" width="7.5" customWidth="1"/>
    <col min="2" max="2" width="10.375" customWidth="1"/>
    <col min="3" max="10" width="8.375" customWidth="1"/>
    <col min="11" max="11" width="13.375" customWidth="1"/>
  </cols>
  <sheetData>
    <row r="1" spans="1:11" ht="30" customHeight="1" thickTop="1">
      <c r="A1" s="1" t="s">
        <v>0</v>
      </c>
      <c r="B1" s="2"/>
      <c r="C1" s="2" t="s">
        <v>1</v>
      </c>
      <c r="D1" s="10"/>
      <c r="E1" s="2" t="s">
        <v>2</v>
      </c>
      <c r="F1" s="12"/>
      <c r="G1" s="11" t="s">
        <v>65</v>
      </c>
      <c r="H1" s="20">
        <f>C64</f>
        <v>0</v>
      </c>
      <c r="I1" s="21"/>
      <c r="J1" s="2" t="s">
        <v>3</v>
      </c>
      <c r="K1" s="16">
        <f>SUM(K64)</f>
        <v>0</v>
      </c>
    </row>
    <row r="2" spans="1:11" ht="36" customHeight="1">
      <c r="A2" s="13" t="s">
        <v>66</v>
      </c>
      <c r="B2" s="4" t="s">
        <v>4</v>
      </c>
      <c r="C2" s="14" t="s">
        <v>67</v>
      </c>
      <c r="D2" s="14" t="s">
        <v>68</v>
      </c>
      <c r="E2" s="14" t="s">
        <v>69</v>
      </c>
      <c r="F2" s="14" t="s">
        <v>70</v>
      </c>
      <c r="G2" s="4" t="s">
        <v>71</v>
      </c>
      <c r="H2" s="14" t="s">
        <v>121</v>
      </c>
      <c r="I2" s="4" t="s">
        <v>5</v>
      </c>
      <c r="J2" s="5" t="s">
        <v>73</v>
      </c>
      <c r="K2" s="6" t="s">
        <v>3</v>
      </c>
    </row>
    <row r="3" spans="1:11" ht="24.75" customHeight="1">
      <c r="A3" s="7" t="s">
        <v>6</v>
      </c>
      <c r="B3" s="4"/>
      <c r="C3" s="4"/>
      <c r="D3" s="4"/>
      <c r="E3" s="4"/>
      <c r="F3" s="4"/>
      <c r="G3" s="4"/>
      <c r="H3" s="4"/>
      <c r="I3" s="4"/>
      <c r="J3" s="4"/>
      <c r="K3" s="17">
        <f t="shared" ref="K3:K31" si="0">SUM(C3)-SUM(D3:J3)</f>
        <v>0</v>
      </c>
    </row>
    <row r="4" spans="1:11" ht="24.75" customHeight="1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17">
        <f t="shared" si="0"/>
        <v>0</v>
      </c>
    </row>
    <row r="5" spans="1:11" ht="24.75" customHeight="1">
      <c r="A5" s="7" t="s">
        <v>8</v>
      </c>
      <c r="B5" s="4"/>
      <c r="C5" s="4"/>
      <c r="D5" s="4"/>
      <c r="E5" s="4"/>
      <c r="F5" s="4"/>
      <c r="G5" s="4"/>
      <c r="H5" s="4"/>
      <c r="I5" s="4"/>
      <c r="J5" s="4"/>
      <c r="K5" s="17">
        <f t="shared" si="0"/>
        <v>0</v>
      </c>
    </row>
    <row r="6" spans="1:11" ht="24.75" customHeight="1">
      <c r="A6" s="7" t="s">
        <v>9</v>
      </c>
      <c r="B6" s="4"/>
      <c r="C6" s="4"/>
      <c r="D6" s="4"/>
      <c r="E6" s="4"/>
      <c r="F6" s="4"/>
      <c r="G6" s="4"/>
      <c r="H6" s="4"/>
      <c r="I6" s="4"/>
      <c r="J6" s="4"/>
      <c r="K6" s="17">
        <f t="shared" si="0"/>
        <v>0</v>
      </c>
    </row>
    <row r="7" spans="1:11" ht="24.75" customHeight="1">
      <c r="A7" s="7" t="s">
        <v>10</v>
      </c>
      <c r="B7" s="4"/>
      <c r="C7" s="4"/>
      <c r="D7" s="4"/>
      <c r="E7" s="4"/>
      <c r="F7" s="4"/>
      <c r="G7" s="4"/>
      <c r="H7" s="4"/>
      <c r="I7" s="4"/>
      <c r="J7" s="4"/>
      <c r="K7" s="17">
        <f t="shared" si="0"/>
        <v>0</v>
      </c>
    </row>
    <row r="8" spans="1:11" ht="24.75" customHeight="1">
      <c r="A8" s="7" t="s">
        <v>11</v>
      </c>
      <c r="B8" s="4"/>
      <c r="C8" s="4"/>
      <c r="D8" s="4"/>
      <c r="E8" s="4"/>
      <c r="F8" s="4"/>
      <c r="G8" s="4"/>
      <c r="H8" s="4"/>
      <c r="I8" s="4"/>
      <c r="J8" s="4"/>
      <c r="K8" s="17">
        <f t="shared" si="0"/>
        <v>0</v>
      </c>
    </row>
    <row r="9" spans="1:11" ht="24.75" customHeight="1">
      <c r="A9" s="7" t="s">
        <v>12</v>
      </c>
      <c r="B9" s="4"/>
      <c r="C9" s="4"/>
      <c r="D9" s="4"/>
      <c r="E9" s="4"/>
      <c r="F9" s="4"/>
      <c r="G9" s="4"/>
      <c r="H9" s="4"/>
      <c r="I9" s="4"/>
      <c r="J9" s="4"/>
      <c r="K9" s="17">
        <f t="shared" si="0"/>
        <v>0</v>
      </c>
    </row>
    <row r="10" spans="1:11" ht="24.75" customHeight="1">
      <c r="A10" s="7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17">
        <f t="shared" si="0"/>
        <v>0</v>
      </c>
    </row>
    <row r="11" spans="1:11" ht="24.75" customHeight="1">
      <c r="A11" s="7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17">
        <f t="shared" si="0"/>
        <v>0</v>
      </c>
    </row>
    <row r="12" spans="1:11" ht="24.75" customHeight="1">
      <c r="A12" s="7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17">
        <f t="shared" si="0"/>
        <v>0</v>
      </c>
    </row>
    <row r="13" spans="1:11" ht="24.75" customHeight="1">
      <c r="A13" s="7" t="s">
        <v>16</v>
      </c>
      <c r="B13" s="4"/>
      <c r="C13" s="4"/>
      <c r="D13" s="4"/>
      <c r="E13" s="4"/>
      <c r="F13" s="4"/>
      <c r="G13" s="4"/>
      <c r="H13" s="4"/>
      <c r="I13" s="4"/>
      <c r="J13" s="4"/>
      <c r="K13" s="17">
        <f t="shared" si="0"/>
        <v>0</v>
      </c>
    </row>
    <row r="14" spans="1:11" ht="24.75" customHeight="1">
      <c r="A14" s="7" t="s">
        <v>17</v>
      </c>
      <c r="B14" s="4"/>
      <c r="C14" s="4"/>
      <c r="D14" s="4"/>
      <c r="E14" s="4"/>
      <c r="F14" s="4"/>
      <c r="G14" s="4"/>
      <c r="H14" s="4"/>
      <c r="I14" s="4"/>
      <c r="J14" s="4"/>
      <c r="K14" s="17">
        <f t="shared" si="0"/>
        <v>0</v>
      </c>
    </row>
    <row r="15" spans="1:11" ht="24.75" customHeight="1">
      <c r="A15" s="7" t="s">
        <v>18</v>
      </c>
      <c r="B15" s="4"/>
      <c r="C15" s="4"/>
      <c r="D15" s="4"/>
      <c r="E15" s="4"/>
      <c r="F15" s="4"/>
      <c r="G15" s="4"/>
      <c r="H15" s="4"/>
      <c r="I15" s="4"/>
      <c r="J15" s="4"/>
      <c r="K15" s="17">
        <f t="shared" si="0"/>
        <v>0</v>
      </c>
    </row>
    <row r="16" spans="1:11" ht="24.75" customHeight="1">
      <c r="A16" s="7" t="s">
        <v>19</v>
      </c>
      <c r="B16" s="4"/>
      <c r="C16" s="4"/>
      <c r="D16" s="4"/>
      <c r="E16" s="4"/>
      <c r="F16" s="4"/>
      <c r="G16" s="4"/>
      <c r="H16" s="4"/>
      <c r="I16" s="4"/>
      <c r="J16" s="4"/>
      <c r="K16" s="17">
        <f t="shared" si="0"/>
        <v>0</v>
      </c>
    </row>
    <row r="17" spans="1:11" ht="24.75" customHeight="1">
      <c r="A17" s="7" t="s">
        <v>20</v>
      </c>
      <c r="B17" s="4"/>
      <c r="C17" s="4"/>
      <c r="D17" s="4"/>
      <c r="E17" s="4"/>
      <c r="F17" s="4"/>
      <c r="G17" s="4"/>
      <c r="H17" s="4"/>
      <c r="I17" s="4"/>
      <c r="J17" s="4"/>
      <c r="K17" s="17">
        <f t="shared" si="0"/>
        <v>0</v>
      </c>
    </row>
    <row r="18" spans="1:11" ht="24.75" customHeight="1">
      <c r="A18" s="7" t="s">
        <v>21</v>
      </c>
      <c r="B18" s="4"/>
      <c r="C18" s="4"/>
      <c r="D18" s="4"/>
      <c r="E18" s="4"/>
      <c r="F18" s="4"/>
      <c r="G18" s="4"/>
      <c r="H18" s="4"/>
      <c r="I18" s="4"/>
      <c r="J18" s="4"/>
      <c r="K18" s="17">
        <f t="shared" si="0"/>
        <v>0</v>
      </c>
    </row>
    <row r="19" spans="1:11" ht="24.75" customHeight="1">
      <c r="A19" s="7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17">
        <f t="shared" si="0"/>
        <v>0</v>
      </c>
    </row>
    <row r="20" spans="1:11" ht="24.75" customHeight="1">
      <c r="A20" s="7" t="s">
        <v>23</v>
      </c>
      <c r="B20" s="4"/>
      <c r="C20" s="4"/>
      <c r="D20" s="4"/>
      <c r="E20" s="4"/>
      <c r="F20" s="4"/>
      <c r="G20" s="4"/>
      <c r="H20" s="4"/>
      <c r="I20" s="4"/>
      <c r="J20" s="4"/>
      <c r="K20" s="17">
        <f t="shared" si="0"/>
        <v>0</v>
      </c>
    </row>
    <row r="21" spans="1:11" ht="24.75" customHeight="1">
      <c r="A21" s="7" t="s">
        <v>24</v>
      </c>
      <c r="B21" s="4"/>
      <c r="C21" s="4"/>
      <c r="D21" s="4"/>
      <c r="E21" s="4"/>
      <c r="F21" s="4"/>
      <c r="G21" s="4"/>
      <c r="H21" s="4"/>
      <c r="I21" s="4"/>
      <c r="J21" s="4"/>
      <c r="K21" s="17">
        <f t="shared" si="0"/>
        <v>0</v>
      </c>
    </row>
    <row r="22" spans="1:11" ht="24.75" customHeight="1">
      <c r="A22" s="7" t="s">
        <v>25</v>
      </c>
      <c r="B22" s="4"/>
      <c r="C22" s="4"/>
      <c r="D22" s="4"/>
      <c r="E22" s="4"/>
      <c r="F22" s="4"/>
      <c r="G22" s="4"/>
      <c r="H22" s="4"/>
      <c r="I22" s="4"/>
      <c r="J22" s="4"/>
      <c r="K22" s="17">
        <f t="shared" si="0"/>
        <v>0</v>
      </c>
    </row>
    <row r="23" spans="1:11" ht="24.75" customHeight="1">
      <c r="A23" s="7" t="s">
        <v>26</v>
      </c>
      <c r="B23" s="4"/>
      <c r="C23" s="4"/>
      <c r="D23" s="4"/>
      <c r="E23" s="4"/>
      <c r="F23" s="4"/>
      <c r="G23" s="4"/>
      <c r="H23" s="4"/>
      <c r="I23" s="4"/>
      <c r="J23" s="4"/>
      <c r="K23" s="17">
        <f t="shared" si="0"/>
        <v>0</v>
      </c>
    </row>
    <row r="24" spans="1:11" ht="24.75" customHeight="1">
      <c r="A24" s="7" t="s">
        <v>27</v>
      </c>
      <c r="B24" s="4"/>
      <c r="C24" s="4"/>
      <c r="D24" s="4"/>
      <c r="E24" s="4"/>
      <c r="F24" s="4"/>
      <c r="G24" s="4"/>
      <c r="H24" s="4"/>
      <c r="I24" s="4"/>
      <c r="J24" s="4"/>
      <c r="K24" s="17">
        <f t="shared" si="0"/>
        <v>0</v>
      </c>
    </row>
    <row r="25" spans="1:11" ht="24.75" customHeight="1">
      <c r="A25" s="7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17">
        <f t="shared" si="0"/>
        <v>0</v>
      </c>
    </row>
    <row r="26" spans="1:11" ht="24.75" customHeight="1">
      <c r="A26" s="7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17">
        <f t="shared" si="0"/>
        <v>0</v>
      </c>
    </row>
    <row r="27" spans="1:11" ht="24.75" customHeight="1">
      <c r="A27" s="7" t="s">
        <v>30</v>
      </c>
      <c r="B27" s="4"/>
      <c r="C27" s="4"/>
      <c r="D27" s="4"/>
      <c r="E27" s="4"/>
      <c r="F27" s="4"/>
      <c r="G27" s="4"/>
      <c r="H27" s="4"/>
      <c r="I27" s="4"/>
      <c r="J27" s="4"/>
      <c r="K27" s="17">
        <f t="shared" si="0"/>
        <v>0</v>
      </c>
    </row>
    <row r="28" spans="1:11" ht="24.75" customHeight="1">
      <c r="A28" s="7" t="s">
        <v>31</v>
      </c>
      <c r="B28" s="4"/>
      <c r="C28" s="4"/>
      <c r="D28" s="4"/>
      <c r="E28" s="4"/>
      <c r="F28" s="4"/>
      <c r="G28" s="4"/>
      <c r="H28" s="4"/>
      <c r="I28" s="4"/>
      <c r="J28" s="4"/>
      <c r="K28" s="17">
        <f t="shared" si="0"/>
        <v>0</v>
      </c>
    </row>
    <row r="29" spans="1:11" ht="24.75" customHeight="1">
      <c r="A29" s="7" t="s">
        <v>32</v>
      </c>
      <c r="B29" s="4"/>
      <c r="C29" s="4"/>
      <c r="D29" s="4"/>
      <c r="E29" s="4"/>
      <c r="F29" s="4"/>
      <c r="G29" s="4"/>
      <c r="H29" s="4"/>
      <c r="I29" s="4"/>
      <c r="J29" s="4"/>
      <c r="K29" s="17">
        <f t="shared" si="0"/>
        <v>0</v>
      </c>
    </row>
    <row r="30" spans="1:11" ht="24.75" customHeight="1">
      <c r="A30" s="7" t="s">
        <v>33</v>
      </c>
      <c r="B30" s="4"/>
      <c r="C30" s="4"/>
      <c r="D30" s="4"/>
      <c r="E30" s="4"/>
      <c r="F30" s="4"/>
      <c r="G30" s="4"/>
      <c r="H30" s="4"/>
      <c r="I30" s="4"/>
      <c r="J30" s="4"/>
      <c r="K30" s="17">
        <f t="shared" si="0"/>
        <v>0</v>
      </c>
    </row>
    <row r="31" spans="1:11" ht="24.75" customHeight="1">
      <c r="A31" s="7" t="s">
        <v>34</v>
      </c>
      <c r="B31" s="4"/>
      <c r="C31" s="4"/>
      <c r="D31" s="4"/>
      <c r="E31" s="4"/>
      <c r="F31" s="4"/>
      <c r="G31" s="4"/>
      <c r="H31" s="4"/>
      <c r="I31" s="4"/>
      <c r="J31" s="4"/>
      <c r="K31" s="17">
        <f t="shared" si="0"/>
        <v>0</v>
      </c>
    </row>
    <row r="32" spans="1:11" ht="30" customHeight="1" thickBot="1">
      <c r="A32" s="22" t="s">
        <v>35</v>
      </c>
      <c r="B32" s="23"/>
      <c r="C32" s="19">
        <f>SUM(C3:C31)</f>
        <v>0</v>
      </c>
      <c r="D32" s="19">
        <f t="shared" ref="D32:J32" si="1">SUM(D3:D31)</f>
        <v>0</v>
      </c>
      <c r="E32" s="19">
        <f t="shared" si="1"/>
        <v>0</v>
      </c>
      <c r="F32" s="19">
        <f t="shared" si="1"/>
        <v>0</v>
      </c>
      <c r="G32" s="19">
        <f t="shared" si="1"/>
        <v>0</v>
      </c>
      <c r="H32" s="19">
        <f t="shared" si="1"/>
        <v>0</v>
      </c>
      <c r="I32" s="19">
        <f t="shared" si="1"/>
        <v>0</v>
      </c>
      <c r="J32" s="19">
        <f t="shared" si="1"/>
        <v>0</v>
      </c>
      <c r="K32" s="18">
        <f>SUM(K3:K31)</f>
        <v>0</v>
      </c>
    </row>
    <row r="33" spans="1:11" ht="30" customHeight="1" thickTop="1">
      <c r="A33" s="1" t="s">
        <v>0</v>
      </c>
      <c r="B33" s="2"/>
      <c r="C33" s="2" t="s">
        <v>1</v>
      </c>
      <c r="D33" s="10"/>
      <c r="E33" s="2" t="s">
        <v>2</v>
      </c>
      <c r="F33" s="12"/>
      <c r="G33" s="11" t="s">
        <v>65</v>
      </c>
      <c r="H33" s="24"/>
      <c r="I33" s="25"/>
      <c r="J33" s="2" t="s">
        <v>3</v>
      </c>
      <c r="K33" s="3"/>
    </row>
    <row r="34" spans="1:11" ht="36" customHeight="1">
      <c r="A34" s="13" t="s">
        <v>66</v>
      </c>
      <c r="B34" s="4" t="s">
        <v>4</v>
      </c>
      <c r="C34" s="14" t="s">
        <v>67</v>
      </c>
      <c r="D34" s="14" t="s">
        <v>68</v>
      </c>
      <c r="E34" s="14" t="s">
        <v>69</v>
      </c>
      <c r="F34" s="14" t="s">
        <v>70</v>
      </c>
      <c r="G34" s="4" t="s">
        <v>71</v>
      </c>
      <c r="H34" s="14" t="s">
        <v>122</v>
      </c>
      <c r="I34" s="4" t="s">
        <v>5</v>
      </c>
      <c r="J34" s="5" t="s">
        <v>73</v>
      </c>
      <c r="K34" s="6" t="s">
        <v>3</v>
      </c>
    </row>
    <row r="35" spans="1:11" ht="24" customHeight="1">
      <c r="A35" s="7" t="s">
        <v>36</v>
      </c>
      <c r="B35" s="4"/>
      <c r="C35" s="4"/>
      <c r="D35" s="4"/>
      <c r="E35" s="4"/>
      <c r="F35" s="4"/>
      <c r="G35" s="4"/>
      <c r="H35" s="4"/>
      <c r="I35" s="4"/>
      <c r="J35" s="4"/>
      <c r="K35" s="17">
        <f t="shared" ref="K35:K63" si="2">SUM(C35)-SUM(D35:J35)</f>
        <v>0</v>
      </c>
    </row>
    <row r="36" spans="1:11" ht="24" customHeight="1">
      <c r="A36" s="7" t="s">
        <v>37</v>
      </c>
      <c r="B36" s="4"/>
      <c r="C36" s="4"/>
      <c r="D36" s="4"/>
      <c r="E36" s="4"/>
      <c r="F36" s="4"/>
      <c r="G36" s="4"/>
      <c r="H36" s="4"/>
      <c r="I36" s="4"/>
      <c r="J36" s="4"/>
      <c r="K36" s="17">
        <f t="shared" si="2"/>
        <v>0</v>
      </c>
    </row>
    <row r="37" spans="1:11" ht="24" customHeight="1">
      <c r="A37" s="7" t="s">
        <v>38</v>
      </c>
      <c r="B37" s="4"/>
      <c r="C37" s="4"/>
      <c r="D37" s="4"/>
      <c r="E37" s="4"/>
      <c r="F37" s="4"/>
      <c r="G37" s="4"/>
      <c r="H37" s="4"/>
      <c r="I37" s="4"/>
      <c r="J37" s="4"/>
      <c r="K37" s="17">
        <f t="shared" si="2"/>
        <v>0</v>
      </c>
    </row>
    <row r="38" spans="1:11" ht="24" customHeight="1">
      <c r="A38" s="7" t="s">
        <v>39</v>
      </c>
      <c r="B38" s="4"/>
      <c r="C38" s="4"/>
      <c r="D38" s="4"/>
      <c r="E38" s="4"/>
      <c r="F38" s="4"/>
      <c r="G38" s="4"/>
      <c r="H38" s="4"/>
      <c r="I38" s="4"/>
      <c r="J38" s="4"/>
      <c r="K38" s="17">
        <f t="shared" si="2"/>
        <v>0</v>
      </c>
    </row>
    <row r="39" spans="1:11" ht="24" customHeight="1">
      <c r="A39" s="7" t="s">
        <v>40</v>
      </c>
      <c r="B39" s="4"/>
      <c r="C39" s="4"/>
      <c r="D39" s="4"/>
      <c r="E39" s="4"/>
      <c r="F39" s="4"/>
      <c r="G39" s="4"/>
      <c r="H39" s="4"/>
      <c r="I39" s="4"/>
      <c r="J39" s="4"/>
      <c r="K39" s="17">
        <f t="shared" si="2"/>
        <v>0</v>
      </c>
    </row>
    <row r="40" spans="1:11" ht="24" customHeight="1">
      <c r="A40" s="7" t="s">
        <v>41</v>
      </c>
      <c r="B40" s="4"/>
      <c r="C40" s="4"/>
      <c r="D40" s="4"/>
      <c r="E40" s="4"/>
      <c r="F40" s="4"/>
      <c r="G40" s="4"/>
      <c r="H40" s="4"/>
      <c r="I40" s="4"/>
      <c r="J40" s="4"/>
      <c r="K40" s="17">
        <f t="shared" si="2"/>
        <v>0</v>
      </c>
    </row>
    <row r="41" spans="1:11" ht="24" customHeight="1">
      <c r="A41" s="7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17">
        <f t="shared" si="2"/>
        <v>0</v>
      </c>
    </row>
    <row r="42" spans="1:11" ht="24" customHeight="1">
      <c r="A42" s="7" t="s">
        <v>43</v>
      </c>
      <c r="B42" s="4"/>
      <c r="C42" s="4"/>
      <c r="D42" s="4"/>
      <c r="E42" s="4"/>
      <c r="F42" s="4"/>
      <c r="G42" s="4"/>
      <c r="H42" s="4"/>
      <c r="I42" s="4"/>
      <c r="J42" s="4"/>
      <c r="K42" s="17">
        <f t="shared" si="2"/>
        <v>0</v>
      </c>
    </row>
    <row r="43" spans="1:11" ht="24" customHeight="1">
      <c r="A43" s="7" t="s">
        <v>44</v>
      </c>
      <c r="B43" s="4"/>
      <c r="C43" s="4"/>
      <c r="D43" s="4"/>
      <c r="E43" s="4"/>
      <c r="F43" s="4"/>
      <c r="G43" s="4"/>
      <c r="H43" s="4"/>
      <c r="I43" s="4"/>
      <c r="J43" s="4"/>
      <c r="K43" s="17">
        <f t="shared" si="2"/>
        <v>0</v>
      </c>
    </row>
    <row r="44" spans="1:11" ht="24" customHeight="1">
      <c r="A44" s="7" t="s">
        <v>45</v>
      </c>
      <c r="B44" s="4"/>
      <c r="C44" s="4"/>
      <c r="D44" s="4"/>
      <c r="E44" s="4"/>
      <c r="F44" s="4"/>
      <c r="G44" s="4"/>
      <c r="H44" s="4"/>
      <c r="I44" s="4"/>
      <c r="J44" s="4"/>
      <c r="K44" s="17">
        <f t="shared" si="2"/>
        <v>0</v>
      </c>
    </row>
    <row r="45" spans="1:11" ht="24" customHeight="1">
      <c r="A45" s="7" t="s">
        <v>46</v>
      </c>
      <c r="B45" s="4"/>
      <c r="C45" s="4"/>
      <c r="D45" s="4"/>
      <c r="E45" s="4"/>
      <c r="F45" s="4"/>
      <c r="G45" s="4"/>
      <c r="H45" s="4"/>
      <c r="I45" s="4"/>
      <c r="J45" s="4"/>
      <c r="K45" s="17">
        <f t="shared" si="2"/>
        <v>0</v>
      </c>
    </row>
    <row r="46" spans="1:11" ht="24" customHeight="1">
      <c r="A46" s="7" t="s">
        <v>47</v>
      </c>
      <c r="B46" s="4"/>
      <c r="C46" s="4"/>
      <c r="D46" s="4"/>
      <c r="E46" s="4"/>
      <c r="F46" s="4"/>
      <c r="G46" s="4"/>
      <c r="H46" s="4"/>
      <c r="I46" s="4"/>
      <c r="J46" s="4"/>
      <c r="K46" s="17">
        <f t="shared" si="2"/>
        <v>0</v>
      </c>
    </row>
    <row r="47" spans="1:11" ht="24" customHeight="1">
      <c r="A47" s="7" t="s">
        <v>48</v>
      </c>
      <c r="B47" s="4"/>
      <c r="C47" s="4"/>
      <c r="D47" s="4"/>
      <c r="E47" s="4"/>
      <c r="F47" s="4"/>
      <c r="G47" s="4"/>
      <c r="H47" s="4"/>
      <c r="I47" s="4"/>
      <c r="J47" s="4"/>
      <c r="K47" s="17">
        <f t="shared" si="2"/>
        <v>0</v>
      </c>
    </row>
    <row r="48" spans="1:11" ht="24" customHeight="1">
      <c r="A48" s="7" t="s">
        <v>49</v>
      </c>
      <c r="B48" s="4"/>
      <c r="C48" s="4"/>
      <c r="D48" s="4"/>
      <c r="E48" s="4"/>
      <c r="F48" s="4"/>
      <c r="G48" s="4"/>
      <c r="H48" s="4"/>
      <c r="I48" s="4"/>
      <c r="J48" s="4"/>
      <c r="K48" s="17">
        <f t="shared" si="2"/>
        <v>0</v>
      </c>
    </row>
    <row r="49" spans="1:11" ht="24" customHeight="1">
      <c r="A49" s="7" t="s">
        <v>50</v>
      </c>
      <c r="B49" s="4"/>
      <c r="C49" s="4"/>
      <c r="D49" s="4"/>
      <c r="E49" s="4"/>
      <c r="F49" s="4"/>
      <c r="G49" s="4"/>
      <c r="H49" s="4"/>
      <c r="I49" s="4"/>
      <c r="J49" s="4"/>
      <c r="K49" s="17">
        <f t="shared" si="2"/>
        <v>0</v>
      </c>
    </row>
    <row r="50" spans="1:11" ht="24" customHeight="1">
      <c r="A50" s="7" t="s">
        <v>51</v>
      </c>
      <c r="B50" s="4"/>
      <c r="C50" s="4"/>
      <c r="D50" s="4"/>
      <c r="E50" s="4"/>
      <c r="F50" s="4"/>
      <c r="G50" s="4"/>
      <c r="H50" s="4"/>
      <c r="I50" s="4"/>
      <c r="J50" s="4"/>
      <c r="K50" s="17">
        <f t="shared" si="2"/>
        <v>0</v>
      </c>
    </row>
    <row r="51" spans="1:11" ht="24" customHeight="1">
      <c r="A51" s="7" t="s">
        <v>52</v>
      </c>
      <c r="B51" s="4"/>
      <c r="C51" s="4"/>
      <c r="D51" s="4"/>
      <c r="E51" s="4"/>
      <c r="F51" s="4"/>
      <c r="G51" s="4"/>
      <c r="H51" s="4"/>
      <c r="I51" s="4"/>
      <c r="J51" s="4"/>
      <c r="K51" s="17">
        <f t="shared" si="2"/>
        <v>0</v>
      </c>
    </row>
    <row r="52" spans="1:11" ht="24" customHeight="1">
      <c r="A52" s="7" t="s">
        <v>53</v>
      </c>
      <c r="B52" s="4"/>
      <c r="C52" s="4"/>
      <c r="D52" s="4"/>
      <c r="E52" s="4"/>
      <c r="F52" s="4"/>
      <c r="G52" s="4"/>
      <c r="H52" s="4"/>
      <c r="I52" s="4"/>
      <c r="J52" s="4"/>
      <c r="K52" s="17">
        <f t="shared" si="2"/>
        <v>0</v>
      </c>
    </row>
    <row r="53" spans="1:11" ht="24" customHeight="1">
      <c r="A53" s="7" t="s">
        <v>54</v>
      </c>
      <c r="B53" s="4"/>
      <c r="C53" s="4"/>
      <c r="D53" s="4"/>
      <c r="E53" s="4"/>
      <c r="F53" s="4"/>
      <c r="G53" s="4"/>
      <c r="H53" s="4"/>
      <c r="I53" s="4"/>
      <c r="J53" s="4"/>
      <c r="K53" s="17">
        <f t="shared" si="2"/>
        <v>0</v>
      </c>
    </row>
    <row r="54" spans="1:11" ht="24" customHeight="1">
      <c r="A54" s="7" t="s">
        <v>55</v>
      </c>
      <c r="B54" s="4"/>
      <c r="C54" s="4"/>
      <c r="D54" s="4"/>
      <c r="E54" s="4"/>
      <c r="F54" s="4"/>
      <c r="G54" s="4"/>
      <c r="H54" s="4"/>
      <c r="I54" s="4"/>
      <c r="J54" s="4"/>
      <c r="K54" s="17">
        <f t="shared" si="2"/>
        <v>0</v>
      </c>
    </row>
    <row r="55" spans="1:11" ht="24" customHeight="1">
      <c r="A55" s="7" t="s">
        <v>56</v>
      </c>
      <c r="B55" s="4"/>
      <c r="C55" s="4"/>
      <c r="D55" s="4"/>
      <c r="E55" s="4"/>
      <c r="F55" s="4"/>
      <c r="G55" s="4"/>
      <c r="H55" s="4"/>
      <c r="I55" s="4"/>
      <c r="J55" s="4"/>
      <c r="K55" s="17">
        <f t="shared" si="2"/>
        <v>0</v>
      </c>
    </row>
    <row r="56" spans="1:11" ht="24" customHeight="1">
      <c r="A56" s="7" t="s">
        <v>57</v>
      </c>
      <c r="B56" s="4"/>
      <c r="C56" s="4"/>
      <c r="D56" s="4"/>
      <c r="E56" s="4"/>
      <c r="F56" s="4"/>
      <c r="G56" s="4"/>
      <c r="H56" s="4"/>
      <c r="I56" s="4"/>
      <c r="J56" s="4"/>
      <c r="K56" s="17">
        <f t="shared" si="2"/>
        <v>0</v>
      </c>
    </row>
    <row r="57" spans="1:11" ht="24" customHeight="1">
      <c r="A57" s="7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17">
        <f t="shared" si="2"/>
        <v>0</v>
      </c>
    </row>
    <row r="58" spans="1:11" ht="24" customHeight="1">
      <c r="A58" s="7" t="s">
        <v>59</v>
      </c>
      <c r="B58" s="4"/>
      <c r="C58" s="4"/>
      <c r="D58" s="4"/>
      <c r="E58" s="4"/>
      <c r="F58" s="4"/>
      <c r="G58" s="4"/>
      <c r="H58" s="4"/>
      <c r="I58" s="4"/>
      <c r="J58" s="4"/>
      <c r="K58" s="17">
        <f t="shared" si="2"/>
        <v>0</v>
      </c>
    </row>
    <row r="59" spans="1:11" ht="24" customHeight="1">
      <c r="A59" s="7" t="s">
        <v>60</v>
      </c>
      <c r="B59" s="4"/>
      <c r="C59" s="4"/>
      <c r="D59" s="4"/>
      <c r="E59" s="4"/>
      <c r="F59" s="4"/>
      <c r="G59" s="4"/>
      <c r="H59" s="4"/>
      <c r="I59" s="4"/>
      <c r="J59" s="4"/>
      <c r="K59" s="17">
        <f t="shared" si="2"/>
        <v>0</v>
      </c>
    </row>
    <row r="60" spans="1:11" ht="24" customHeight="1">
      <c r="A60" s="7" t="s">
        <v>61</v>
      </c>
      <c r="B60" s="4"/>
      <c r="C60" s="4"/>
      <c r="D60" s="4"/>
      <c r="E60" s="4"/>
      <c r="F60" s="4"/>
      <c r="G60" s="4"/>
      <c r="H60" s="4"/>
      <c r="I60" s="4"/>
      <c r="J60" s="4"/>
      <c r="K60" s="17">
        <f t="shared" si="2"/>
        <v>0</v>
      </c>
    </row>
    <row r="61" spans="1:11" ht="24" customHeight="1">
      <c r="A61" s="7" t="s">
        <v>62</v>
      </c>
      <c r="B61" s="4"/>
      <c r="C61" s="4"/>
      <c r="D61" s="4"/>
      <c r="E61" s="4"/>
      <c r="F61" s="4"/>
      <c r="G61" s="4"/>
      <c r="H61" s="4"/>
      <c r="I61" s="4"/>
      <c r="J61" s="4"/>
      <c r="K61" s="17">
        <f t="shared" si="2"/>
        <v>0</v>
      </c>
    </row>
    <row r="62" spans="1:11" ht="24" customHeight="1">
      <c r="A62" s="7" t="s">
        <v>63</v>
      </c>
      <c r="B62" s="4"/>
      <c r="C62" s="4"/>
      <c r="D62" s="4"/>
      <c r="E62" s="4"/>
      <c r="F62" s="4"/>
      <c r="G62" s="4"/>
      <c r="H62" s="4"/>
      <c r="I62" s="4"/>
      <c r="J62" s="4"/>
      <c r="K62" s="17">
        <f t="shared" si="2"/>
        <v>0</v>
      </c>
    </row>
    <row r="63" spans="1:11" ht="24" customHeight="1">
      <c r="A63" s="7" t="s">
        <v>64</v>
      </c>
      <c r="B63" s="4"/>
      <c r="C63" s="4"/>
      <c r="D63" s="4"/>
      <c r="E63" s="4"/>
      <c r="F63" s="4"/>
      <c r="G63" s="4"/>
      <c r="H63" s="4"/>
      <c r="I63" s="4"/>
      <c r="J63" s="4"/>
      <c r="K63" s="17">
        <f t="shared" si="2"/>
        <v>0</v>
      </c>
    </row>
    <row r="64" spans="1:11" ht="24" customHeight="1" thickBot="1">
      <c r="A64" s="22" t="s">
        <v>35</v>
      </c>
      <c r="B64" s="23"/>
      <c r="C64" s="19">
        <f>SUM(C35:C63)+SUM(C32)</f>
        <v>0</v>
      </c>
      <c r="D64" s="19">
        <f t="shared" ref="D64:J64" si="3">SUM(D35:D63)+SUM(D32)</f>
        <v>0</v>
      </c>
      <c r="E64" s="19">
        <f t="shared" si="3"/>
        <v>0</v>
      </c>
      <c r="F64" s="19">
        <f t="shared" si="3"/>
        <v>0</v>
      </c>
      <c r="G64" s="19">
        <f t="shared" si="3"/>
        <v>0</v>
      </c>
      <c r="H64" s="19">
        <f t="shared" si="3"/>
        <v>0</v>
      </c>
      <c r="I64" s="19">
        <f t="shared" si="3"/>
        <v>0</v>
      </c>
      <c r="J64" s="19">
        <f t="shared" si="3"/>
        <v>0</v>
      </c>
      <c r="K64" s="18">
        <f>SUM(K35:K63)+SUM(K32)</f>
        <v>0</v>
      </c>
    </row>
    <row r="65" spans="1:11" ht="15.75" customHeight="1" thickTop="1">
      <c r="A65" s="26" t="s">
        <v>123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</sheetData>
  <mergeCells count="5">
    <mergeCell ref="H1:I1"/>
    <mergeCell ref="A32:B32"/>
    <mergeCell ref="H33:I33"/>
    <mergeCell ref="A64:B64"/>
    <mergeCell ref="A65:K67"/>
  </mergeCells>
  <phoneticPr fontId="4" type="noConversion"/>
  <pageMargins left="0" right="0" top="0.59055118110236227" bottom="0" header="0.19685039370078741" footer="0"/>
  <pageSetup paperSize="9" scale="99" orientation="portrait" r:id="rId1"/>
  <headerFooter>
    <oddHeader>&amp;C&amp;"標楷體,標準"&amp;20私立莊敬工家   114學年第一學期學費明細表</oddHeader>
  </headerFooter>
  <rowBreaks count="1" manualBreakCount="1">
    <brk id="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BreakPreview" topLeftCell="A25" zoomScale="80" zoomScaleNormal="100" zoomScaleSheetLayoutView="80" workbookViewId="0">
      <selection activeCell="B30" sqref="B30"/>
    </sheetView>
  </sheetViews>
  <sheetFormatPr defaultRowHeight="16.5"/>
  <cols>
    <col min="1" max="1" width="7.5" customWidth="1"/>
    <col min="2" max="2" width="10.375" customWidth="1"/>
    <col min="3" max="10" width="8.375" customWidth="1"/>
    <col min="11" max="11" width="13.375" customWidth="1"/>
  </cols>
  <sheetData>
    <row r="1" spans="1:11" ht="30" customHeight="1" thickTop="1">
      <c r="A1" s="1" t="s">
        <v>0</v>
      </c>
      <c r="B1" s="2" t="s">
        <v>118</v>
      </c>
      <c r="C1" s="2" t="s">
        <v>1</v>
      </c>
      <c r="D1" s="10">
        <v>45</v>
      </c>
      <c r="E1" s="2" t="s">
        <v>2</v>
      </c>
      <c r="F1" s="12"/>
      <c r="G1" s="11" t="s">
        <v>65</v>
      </c>
      <c r="H1" s="24">
        <f>C64</f>
        <v>2119950</v>
      </c>
      <c r="I1" s="25"/>
      <c r="J1" s="2" t="s">
        <v>3</v>
      </c>
      <c r="K1" s="3">
        <f>SUM(K64)</f>
        <v>573795</v>
      </c>
    </row>
    <row r="2" spans="1:11" ht="36" customHeight="1">
      <c r="A2" s="13" t="s">
        <v>66</v>
      </c>
      <c r="B2" s="4" t="s">
        <v>4</v>
      </c>
      <c r="C2" s="14" t="s">
        <v>67</v>
      </c>
      <c r="D2" s="14" t="s">
        <v>68</v>
      </c>
      <c r="E2" s="14" t="s">
        <v>69</v>
      </c>
      <c r="F2" s="14" t="s">
        <v>70</v>
      </c>
      <c r="G2" s="4" t="s">
        <v>71</v>
      </c>
      <c r="H2" s="14" t="s">
        <v>72</v>
      </c>
      <c r="I2" s="4" t="s">
        <v>5</v>
      </c>
      <c r="J2" s="5" t="s">
        <v>73</v>
      </c>
      <c r="K2" s="6" t="s">
        <v>3</v>
      </c>
    </row>
    <row r="3" spans="1:11" ht="24.75" customHeight="1">
      <c r="A3" s="7" t="s">
        <v>6</v>
      </c>
      <c r="B3" s="15" t="s">
        <v>74</v>
      </c>
      <c r="C3" s="4">
        <v>47110</v>
      </c>
      <c r="D3" s="4"/>
      <c r="E3" s="4"/>
      <c r="F3" s="4"/>
      <c r="G3" s="4"/>
      <c r="H3" s="4">
        <v>33560</v>
      </c>
      <c r="I3" s="4"/>
      <c r="J3" s="4"/>
      <c r="K3" s="6">
        <f t="shared" ref="K3:K31" si="0">SUM(C3)-SUM(D3:J3)</f>
        <v>13550</v>
      </c>
    </row>
    <row r="4" spans="1:11" ht="24.75" customHeight="1">
      <c r="A4" s="7" t="s">
        <v>7</v>
      </c>
      <c r="B4" s="15" t="s">
        <v>75</v>
      </c>
      <c r="C4" s="4">
        <v>47110</v>
      </c>
      <c r="D4" s="4"/>
      <c r="E4" s="4"/>
      <c r="F4" s="4"/>
      <c r="G4" s="4"/>
      <c r="H4" s="4">
        <v>33560</v>
      </c>
      <c r="I4" s="4"/>
      <c r="J4" s="4"/>
      <c r="K4" s="6">
        <f t="shared" si="0"/>
        <v>13550</v>
      </c>
    </row>
    <row r="5" spans="1:11" ht="24.75" customHeight="1">
      <c r="A5" s="7" t="s">
        <v>8</v>
      </c>
      <c r="B5" s="15" t="s">
        <v>76</v>
      </c>
      <c r="C5" s="4">
        <v>47110</v>
      </c>
      <c r="D5" s="4"/>
      <c r="E5" s="4"/>
      <c r="F5" s="4"/>
      <c r="G5" s="4"/>
      <c r="H5" s="4">
        <v>33560</v>
      </c>
      <c r="I5" s="4"/>
      <c r="J5" s="4"/>
      <c r="K5" s="6">
        <f t="shared" si="0"/>
        <v>13550</v>
      </c>
    </row>
    <row r="6" spans="1:11" ht="24.75" customHeight="1">
      <c r="A6" s="7" t="s">
        <v>9</v>
      </c>
      <c r="B6" s="15" t="s">
        <v>77</v>
      </c>
      <c r="C6" s="4">
        <v>47110</v>
      </c>
      <c r="D6" s="4"/>
      <c r="E6" s="4">
        <v>39890</v>
      </c>
      <c r="F6" s="4"/>
      <c r="G6" s="4"/>
      <c r="H6" s="4"/>
      <c r="I6" s="4"/>
      <c r="J6" s="4"/>
      <c r="K6" s="6">
        <f t="shared" si="0"/>
        <v>7220</v>
      </c>
    </row>
    <row r="7" spans="1:11" ht="24.75" customHeight="1">
      <c r="A7" s="7" t="s">
        <v>10</v>
      </c>
      <c r="B7" s="15" t="s">
        <v>78</v>
      </c>
      <c r="C7" s="4">
        <v>47110</v>
      </c>
      <c r="D7" s="4"/>
      <c r="E7" s="4"/>
      <c r="F7" s="4"/>
      <c r="G7" s="4"/>
      <c r="H7" s="4">
        <v>33560</v>
      </c>
      <c r="I7" s="4"/>
      <c r="J7" s="4"/>
      <c r="K7" s="6">
        <f t="shared" si="0"/>
        <v>13550</v>
      </c>
    </row>
    <row r="8" spans="1:11" ht="24.75" customHeight="1">
      <c r="A8" s="7" t="s">
        <v>11</v>
      </c>
      <c r="B8" s="15" t="s">
        <v>79</v>
      </c>
      <c r="C8" s="4">
        <v>47110</v>
      </c>
      <c r="D8" s="4">
        <v>36042</v>
      </c>
      <c r="E8" s="4"/>
      <c r="F8" s="4"/>
      <c r="G8" s="4"/>
      <c r="H8" s="4">
        <v>6000</v>
      </c>
      <c r="I8" s="4"/>
      <c r="J8" s="4"/>
      <c r="K8" s="6">
        <f t="shared" si="0"/>
        <v>5068</v>
      </c>
    </row>
    <row r="9" spans="1:11" ht="24.75" customHeight="1">
      <c r="A9" s="7" t="s">
        <v>12</v>
      </c>
      <c r="B9" s="15" t="s">
        <v>102</v>
      </c>
      <c r="C9" s="4">
        <v>47110</v>
      </c>
      <c r="D9" s="4"/>
      <c r="E9" s="4"/>
      <c r="F9" s="4">
        <v>39890</v>
      </c>
      <c r="G9" s="4"/>
      <c r="H9" s="4"/>
      <c r="I9" s="4"/>
      <c r="J9" s="4"/>
      <c r="K9" s="6">
        <f t="shared" si="0"/>
        <v>7220</v>
      </c>
    </row>
    <row r="10" spans="1:11" ht="24.75" customHeight="1">
      <c r="A10" s="7" t="s">
        <v>13</v>
      </c>
      <c r="B10" s="15" t="s">
        <v>80</v>
      </c>
      <c r="C10" s="4">
        <v>47110</v>
      </c>
      <c r="D10" s="4"/>
      <c r="E10" s="4"/>
      <c r="F10" s="4"/>
      <c r="G10" s="4">
        <v>36920</v>
      </c>
      <c r="H10" s="4"/>
      <c r="I10" s="4"/>
      <c r="J10" s="4"/>
      <c r="K10" s="6">
        <f t="shared" si="0"/>
        <v>10190</v>
      </c>
    </row>
    <row r="11" spans="1:11" ht="24.75" customHeight="1">
      <c r="A11" s="7" t="s">
        <v>14</v>
      </c>
      <c r="B11" s="15" t="s">
        <v>81</v>
      </c>
      <c r="C11" s="4">
        <v>47110</v>
      </c>
      <c r="D11" s="4"/>
      <c r="E11" s="4"/>
      <c r="F11" s="4"/>
      <c r="G11" s="4"/>
      <c r="H11" s="4">
        <v>33560</v>
      </c>
      <c r="I11" s="4"/>
      <c r="J11" s="4"/>
      <c r="K11" s="6">
        <f t="shared" si="0"/>
        <v>13550</v>
      </c>
    </row>
    <row r="12" spans="1:11" ht="24.75" customHeight="1">
      <c r="A12" s="7" t="s">
        <v>15</v>
      </c>
      <c r="B12" s="15" t="s">
        <v>82</v>
      </c>
      <c r="C12" s="4">
        <v>47110</v>
      </c>
      <c r="D12" s="4"/>
      <c r="E12" s="4"/>
      <c r="F12" s="4"/>
      <c r="G12" s="4"/>
      <c r="H12" s="4">
        <v>33560</v>
      </c>
      <c r="I12" s="4"/>
      <c r="J12" s="4"/>
      <c r="K12" s="6">
        <f t="shared" si="0"/>
        <v>13550</v>
      </c>
    </row>
    <row r="13" spans="1:11" ht="24.75" customHeight="1">
      <c r="A13" s="7" t="s">
        <v>16</v>
      </c>
      <c r="B13" s="15" t="s">
        <v>83</v>
      </c>
      <c r="C13" s="4">
        <v>47110</v>
      </c>
      <c r="D13" s="4"/>
      <c r="E13" s="4">
        <v>39890</v>
      </c>
      <c r="F13" s="4"/>
      <c r="G13" s="4"/>
      <c r="H13" s="4"/>
      <c r="I13" s="4"/>
      <c r="J13" s="4"/>
      <c r="K13" s="6">
        <f t="shared" si="0"/>
        <v>7220</v>
      </c>
    </row>
    <row r="14" spans="1:11" ht="24.75" customHeight="1">
      <c r="A14" s="7" t="s">
        <v>17</v>
      </c>
      <c r="B14" s="15" t="s">
        <v>84</v>
      </c>
      <c r="C14" s="4">
        <v>47110</v>
      </c>
      <c r="D14" s="4"/>
      <c r="E14" s="4"/>
      <c r="F14" s="4"/>
      <c r="G14" s="4"/>
      <c r="H14" s="4">
        <v>6000</v>
      </c>
      <c r="I14" s="4"/>
      <c r="J14" s="4"/>
      <c r="K14" s="6">
        <f t="shared" si="0"/>
        <v>41110</v>
      </c>
    </row>
    <row r="15" spans="1:11" ht="24.75" customHeight="1">
      <c r="A15" s="7" t="s">
        <v>18</v>
      </c>
      <c r="B15" s="15" t="s">
        <v>85</v>
      </c>
      <c r="C15" s="4">
        <v>47110</v>
      </c>
      <c r="D15" s="4"/>
      <c r="E15" s="4"/>
      <c r="F15" s="4"/>
      <c r="G15" s="4"/>
      <c r="H15" s="4">
        <v>33560</v>
      </c>
      <c r="I15" s="4"/>
      <c r="J15" s="4"/>
      <c r="K15" s="6">
        <f t="shared" si="0"/>
        <v>13550</v>
      </c>
    </row>
    <row r="16" spans="1:11" ht="24.75" customHeight="1">
      <c r="A16" s="7" t="s">
        <v>19</v>
      </c>
      <c r="B16" s="15" t="s">
        <v>86</v>
      </c>
      <c r="C16" s="4">
        <v>47110</v>
      </c>
      <c r="D16" s="4"/>
      <c r="E16" s="4"/>
      <c r="F16" s="4"/>
      <c r="G16" s="4">
        <v>36920</v>
      </c>
      <c r="H16" s="4"/>
      <c r="I16" s="4"/>
      <c r="J16" s="4"/>
      <c r="K16" s="6">
        <f t="shared" si="0"/>
        <v>10190</v>
      </c>
    </row>
    <row r="17" spans="1:11" ht="24.75" customHeight="1">
      <c r="A17" s="7" t="s">
        <v>20</v>
      </c>
      <c r="B17" s="15" t="s">
        <v>87</v>
      </c>
      <c r="C17" s="4">
        <v>47110</v>
      </c>
      <c r="D17" s="4">
        <v>41042</v>
      </c>
      <c r="E17" s="4"/>
      <c r="F17" s="4"/>
      <c r="G17" s="4"/>
      <c r="H17" s="4"/>
      <c r="I17" s="4"/>
      <c r="J17" s="4"/>
      <c r="K17" s="6">
        <f t="shared" si="0"/>
        <v>6068</v>
      </c>
    </row>
    <row r="18" spans="1:11" ht="24.75" customHeight="1">
      <c r="A18" s="7" t="s">
        <v>21</v>
      </c>
      <c r="B18" s="15" t="s">
        <v>88</v>
      </c>
      <c r="C18" s="4">
        <v>47110</v>
      </c>
      <c r="D18" s="4"/>
      <c r="E18" s="4"/>
      <c r="F18" s="4"/>
      <c r="G18" s="4"/>
      <c r="H18" s="4">
        <v>33560</v>
      </c>
      <c r="I18" s="4"/>
      <c r="J18" s="4"/>
      <c r="K18" s="6">
        <f t="shared" si="0"/>
        <v>13550</v>
      </c>
    </row>
    <row r="19" spans="1:11" ht="24.75" customHeight="1">
      <c r="A19" s="7" t="s">
        <v>22</v>
      </c>
      <c r="B19" s="15" t="s">
        <v>89</v>
      </c>
      <c r="C19" s="4">
        <v>47110</v>
      </c>
      <c r="D19" s="4"/>
      <c r="E19" s="4"/>
      <c r="F19" s="4"/>
      <c r="G19" s="4"/>
      <c r="H19" s="4">
        <v>33560</v>
      </c>
      <c r="I19" s="4"/>
      <c r="J19" s="4"/>
      <c r="K19" s="6">
        <f t="shared" si="0"/>
        <v>13550</v>
      </c>
    </row>
    <row r="20" spans="1:11" ht="24.75" customHeight="1">
      <c r="A20" s="7" t="s">
        <v>23</v>
      </c>
      <c r="B20" s="15" t="s">
        <v>90</v>
      </c>
      <c r="C20" s="4">
        <v>47110</v>
      </c>
      <c r="D20" s="4"/>
      <c r="E20" s="4"/>
      <c r="F20" s="4"/>
      <c r="G20" s="4"/>
      <c r="H20" s="4">
        <v>33560</v>
      </c>
      <c r="I20" s="4"/>
      <c r="J20" s="4"/>
      <c r="K20" s="6">
        <f t="shared" si="0"/>
        <v>13550</v>
      </c>
    </row>
    <row r="21" spans="1:11" ht="24.75" customHeight="1">
      <c r="A21" s="7" t="s">
        <v>24</v>
      </c>
      <c r="B21" s="15" t="s">
        <v>91</v>
      </c>
      <c r="C21" s="4">
        <v>47110</v>
      </c>
      <c r="D21" s="4"/>
      <c r="E21" s="4"/>
      <c r="F21" s="4"/>
      <c r="G21" s="4"/>
      <c r="H21" s="4">
        <v>33560</v>
      </c>
      <c r="I21" s="4"/>
      <c r="J21" s="4"/>
      <c r="K21" s="6">
        <f t="shared" si="0"/>
        <v>13550</v>
      </c>
    </row>
    <row r="22" spans="1:11" ht="24.75" customHeight="1">
      <c r="A22" s="7" t="s">
        <v>25</v>
      </c>
      <c r="B22" s="15" t="s">
        <v>92</v>
      </c>
      <c r="C22" s="4">
        <v>47110</v>
      </c>
      <c r="D22" s="4"/>
      <c r="E22" s="4"/>
      <c r="F22" s="4"/>
      <c r="G22" s="4"/>
      <c r="H22" s="4">
        <v>33560</v>
      </c>
      <c r="I22" s="4"/>
      <c r="J22" s="4"/>
      <c r="K22" s="6">
        <f t="shared" si="0"/>
        <v>13550</v>
      </c>
    </row>
    <row r="23" spans="1:11" ht="24.75" customHeight="1">
      <c r="A23" s="7" t="s">
        <v>26</v>
      </c>
      <c r="B23" s="15" t="s">
        <v>93</v>
      </c>
      <c r="C23" s="4">
        <v>47110</v>
      </c>
      <c r="D23" s="4"/>
      <c r="E23" s="4"/>
      <c r="F23" s="4">
        <v>27923</v>
      </c>
      <c r="G23" s="4"/>
      <c r="H23" s="4"/>
      <c r="I23" s="4"/>
      <c r="J23" s="4"/>
      <c r="K23" s="6">
        <f t="shared" si="0"/>
        <v>19187</v>
      </c>
    </row>
    <row r="24" spans="1:11" ht="24.75" customHeight="1">
      <c r="A24" s="7" t="s">
        <v>27</v>
      </c>
      <c r="B24" s="15" t="s">
        <v>94</v>
      </c>
      <c r="C24" s="4">
        <v>47110</v>
      </c>
      <c r="D24" s="4"/>
      <c r="E24" s="4"/>
      <c r="F24" s="4"/>
      <c r="G24" s="4"/>
      <c r="H24" s="4">
        <v>33560</v>
      </c>
      <c r="I24" s="4"/>
      <c r="J24" s="4"/>
      <c r="K24" s="6">
        <f t="shared" si="0"/>
        <v>13550</v>
      </c>
    </row>
    <row r="25" spans="1:11" ht="24.75" customHeight="1">
      <c r="A25" s="7" t="s">
        <v>28</v>
      </c>
      <c r="B25" s="15" t="s">
        <v>95</v>
      </c>
      <c r="C25" s="4">
        <v>47110</v>
      </c>
      <c r="D25" s="4"/>
      <c r="E25" s="4"/>
      <c r="F25" s="4"/>
      <c r="G25" s="4"/>
      <c r="H25" s="4">
        <v>33560</v>
      </c>
      <c r="I25" s="4"/>
      <c r="J25" s="4"/>
      <c r="K25" s="6">
        <f t="shared" si="0"/>
        <v>13550</v>
      </c>
    </row>
    <row r="26" spans="1:11" ht="24.75" customHeight="1">
      <c r="A26" s="7" t="s">
        <v>29</v>
      </c>
      <c r="B26" s="15" t="s">
        <v>96</v>
      </c>
      <c r="C26" s="4">
        <v>47110</v>
      </c>
      <c r="D26" s="4">
        <v>7482</v>
      </c>
      <c r="E26" s="4"/>
      <c r="F26" s="4"/>
      <c r="G26" s="4"/>
      <c r="H26" s="4">
        <v>33560</v>
      </c>
      <c r="I26" s="4"/>
      <c r="J26" s="4"/>
      <c r="K26" s="6">
        <f t="shared" si="0"/>
        <v>6068</v>
      </c>
    </row>
    <row r="27" spans="1:11" ht="24.75" customHeight="1">
      <c r="A27" s="7" t="s">
        <v>30</v>
      </c>
      <c r="B27" s="15" t="s">
        <v>97</v>
      </c>
      <c r="C27" s="4">
        <v>47110</v>
      </c>
      <c r="D27" s="4"/>
      <c r="E27" s="4"/>
      <c r="F27" s="4"/>
      <c r="G27" s="4"/>
      <c r="H27" s="4">
        <v>33560</v>
      </c>
      <c r="I27" s="4"/>
      <c r="J27" s="4"/>
      <c r="K27" s="6">
        <f t="shared" si="0"/>
        <v>13550</v>
      </c>
    </row>
    <row r="28" spans="1:11" ht="24.75" customHeight="1">
      <c r="A28" s="7" t="s">
        <v>31</v>
      </c>
      <c r="B28" s="15" t="s">
        <v>98</v>
      </c>
      <c r="C28" s="4">
        <v>47110</v>
      </c>
      <c r="D28" s="4"/>
      <c r="E28" s="4"/>
      <c r="F28" s="4"/>
      <c r="G28" s="4"/>
      <c r="H28" s="4">
        <v>33560</v>
      </c>
      <c r="I28" s="4"/>
      <c r="J28" s="4"/>
      <c r="K28" s="6">
        <f t="shared" si="0"/>
        <v>13550</v>
      </c>
    </row>
    <row r="29" spans="1:11" ht="24.75" customHeight="1">
      <c r="A29" s="7" t="s">
        <v>32</v>
      </c>
      <c r="B29" s="15" t="s">
        <v>99</v>
      </c>
      <c r="C29" s="4">
        <v>47110</v>
      </c>
      <c r="D29" s="4">
        <v>7482</v>
      </c>
      <c r="E29" s="4"/>
      <c r="F29" s="4"/>
      <c r="G29" s="4"/>
      <c r="H29" s="4">
        <v>33560</v>
      </c>
      <c r="I29" s="4"/>
      <c r="J29" s="4"/>
      <c r="K29" s="6">
        <f t="shared" si="0"/>
        <v>6068</v>
      </c>
    </row>
    <row r="30" spans="1:11" ht="24.75" customHeight="1">
      <c r="A30" s="7" t="s">
        <v>33</v>
      </c>
      <c r="B30" s="15" t="s">
        <v>100</v>
      </c>
      <c r="C30" s="4">
        <v>47110</v>
      </c>
      <c r="D30" s="4"/>
      <c r="E30" s="4"/>
      <c r="F30" s="4"/>
      <c r="G30" s="4"/>
      <c r="H30" s="4">
        <v>33560</v>
      </c>
      <c r="I30" s="4"/>
      <c r="J30" s="4"/>
      <c r="K30" s="6">
        <f t="shared" si="0"/>
        <v>13550</v>
      </c>
    </row>
    <row r="31" spans="1:11" ht="24.75" customHeight="1">
      <c r="A31" s="7" t="s">
        <v>34</v>
      </c>
      <c r="B31" s="15" t="s">
        <v>101</v>
      </c>
      <c r="C31" s="4">
        <v>47110</v>
      </c>
      <c r="D31" s="4"/>
      <c r="E31" s="4"/>
      <c r="F31" s="4"/>
      <c r="G31" s="4"/>
      <c r="H31" s="4">
        <v>33560</v>
      </c>
      <c r="I31" s="4"/>
      <c r="J31" s="4"/>
      <c r="K31" s="6">
        <f t="shared" si="0"/>
        <v>13550</v>
      </c>
    </row>
    <row r="32" spans="1:11" ht="30" customHeight="1" thickBot="1">
      <c r="A32" s="22" t="s">
        <v>35</v>
      </c>
      <c r="B32" s="23"/>
      <c r="C32" s="8">
        <f>SUM(C3:C31)</f>
        <v>1366190</v>
      </c>
      <c r="D32" s="8">
        <f t="shared" ref="D32:J32" si="1">SUM(D3:D31)</f>
        <v>92048</v>
      </c>
      <c r="E32" s="8">
        <f t="shared" si="1"/>
        <v>79780</v>
      </c>
      <c r="F32" s="8">
        <f t="shared" si="1"/>
        <v>67813</v>
      </c>
      <c r="G32" s="8">
        <f t="shared" si="1"/>
        <v>73840</v>
      </c>
      <c r="H32" s="8">
        <f t="shared" si="1"/>
        <v>683200</v>
      </c>
      <c r="I32" s="8">
        <f t="shared" si="1"/>
        <v>0</v>
      </c>
      <c r="J32" s="8">
        <f t="shared" si="1"/>
        <v>0</v>
      </c>
      <c r="K32" s="9">
        <f>SUM(K3:K31)</f>
        <v>369509</v>
      </c>
    </row>
    <row r="33" spans="1:11" ht="30" customHeight="1" thickTop="1">
      <c r="A33" s="1" t="s">
        <v>0</v>
      </c>
      <c r="B33" s="2" t="s">
        <v>119</v>
      </c>
      <c r="C33" s="2" t="s">
        <v>1</v>
      </c>
      <c r="D33" s="10"/>
      <c r="E33" s="2" t="s">
        <v>2</v>
      </c>
      <c r="F33" s="12"/>
      <c r="G33" s="11" t="s">
        <v>65</v>
      </c>
      <c r="H33" s="24"/>
      <c r="I33" s="25"/>
      <c r="J33" s="2" t="s">
        <v>3</v>
      </c>
      <c r="K33" s="3"/>
    </row>
    <row r="34" spans="1:11" ht="36" customHeight="1">
      <c r="A34" s="13" t="s">
        <v>66</v>
      </c>
      <c r="B34" s="4" t="s">
        <v>4</v>
      </c>
      <c r="C34" s="14" t="s">
        <v>67</v>
      </c>
      <c r="D34" s="14" t="s">
        <v>68</v>
      </c>
      <c r="E34" s="14" t="s">
        <v>69</v>
      </c>
      <c r="F34" s="14" t="s">
        <v>70</v>
      </c>
      <c r="G34" s="4" t="s">
        <v>71</v>
      </c>
      <c r="H34" s="14" t="s">
        <v>72</v>
      </c>
      <c r="I34" s="4" t="s">
        <v>5</v>
      </c>
      <c r="J34" s="5" t="s">
        <v>73</v>
      </c>
      <c r="K34" s="6" t="s">
        <v>3</v>
      </c>
    </row>
    <row r="35" spans="1:11" ht="24.75" customHeight="1">
      <c r="A35" s="7" t="s">
        <v>36</v>
      </c>
      <c r="B35" s="15" t="s">
        <v>103</v>
      </c>
      <c r="C35" s="4">
        <v>47110</v>
      </c>
      <c r="D35" s="4"/>
      <c r="E35" s="4"/>
      <c r="F35" s="4"/>
      <c r="G35" s="4"/>
      <c r="H35" s="4">
        <v>33560</v>
      </c>
      <c r="I35" s="4"/>
      <c r="J35" s="4"/>
      <c r="K35" s="6">
        <f t="shared" ref="K35:K63" si="2">SUM(C35)-SUM(D35:J35)</f>
        <v>13550</v>
      </c>
    </row>
    <row r="36" spans="1:11" ht="24.75" customHeight="1">
      <c r="A36" s="7" t="s">
        <v>37</v>
      </c>
      <c r="B36" s="15" t="s">
        <v>104</v>
      </c>
      <c r="C36" s="4">
        <v>47110</v>
      </c>
      <c r="D36" s="4"/>
      <c r="E36" s="4"/>
      <c r="F36" s="4"/>
      <c r="G36" s="4"/>
      <c r="H36" s="4">
        <v>33560</v>
      </c>
      <c r="I36" s="4"/>
      <c r="J36" s="4"/>
      <c r="K36" s="6">
        <f t="shared" si="2"/>
        <v>13550</v>
      </c>
    </row>
    <row r="37" spans="1:11" ht="24.75" customHeight="1">
      <c r="A37" s="7" t="s">
        <v>38</v>
      </c>
      <c r="B37" s="15" t="s">
        <v>105</v>
      </c>
      <c r="C37" s="4">
        <v>47110</v>
      </c>
      <c r="D37" s="4"/>
      <c r="E37" s="4"/>
      <c r="F37" s="4"/>
      <c r="G37" s="4"/>
      <c r="H37" s="4">
        <v>33560</v>
      </c>
      <c r="I37" s="4"/>
      <c r="J37" s="4"/>
      <c r="K37" s="6">
        <f t="shared" si="2"/>
        <v>13550</v>
      </c>
    </row>
    <row r="38" spans="1:11" ht="24.75" customHeight="1">
      <c r="A38" s="7" t="s">
        <v>39</v>
      </c>
      <c r="B38" s="15" t="s">
        <v>106</v>
      </c>
      <c r="C38" s="4">
        <v>47110</v>
      </c>
      <c r="D38" s="4"/>
      <c r="E38" s="4"/>
      <c r="F38" s="4"/>
      <c r="G38" s="4"/>
      <c r="H38" s="4">
        <v>33560</v>
      </c>
      <c r="I38" s="4"/>
      <c r="J38" s="4"/>
      <c r="K38" s="6">
        <f t="shared" si="2"/>
        <v>13550</v>
      </c>
    </row>
    <row r="39" spans="1:11" ht="24.75" customHeight="1">
      <c r="A39" s="7" t="s">
        <v>40</v>
      </c>
      <c r="B39" s="15" t="s">
        <v>107</v>
      </c>
      <c r="C39" s="4">
        <v>47110</v>
      </c>
      <c r="D39" s="4">
        <v>35042</v>
      </c>
      <c r="E39" s="4"/>
      <c r="F39" s="4"/>
      <c r="G39" s="4"/>
      <c r="H39" s="4">
        <v>6000</v>
      </c>
      <c r="I39" s="4"/>
      <c r="J39" s="4"/>
      <c r="K39" s="6">
        <f t="shared" si="2"/>
        <v>6068</v>
      </c>
    </row>
    <row r="40" spans="1:11" ht="24.75" customHeight="1">
      <c r="A40" s="7" t="s">
        <v>41</v>
      </c>
      <c r="B40" s="15" t="s">
        <v>108</v>
      </c>
      <c r="C40" s="4">
        <v>47110</v>
      </c>
      <c r="D40" s="4"/>
      <c r="E40" s="4"/>
      <c r="F40" s="4"/>
      <c r="G40" s="4"/>
      <c r="H40" s="4">
        <v>33560</v>
      </c>
      <c r="I40" s="4"/>
      <c r="J40" s="4"/>
      <c r="K40" s="6">
        <f t="shared" si="2"/>
        <v>13550</v>
      </c>
    </row>
    <row r="41" spans="1:11" ht="24.75" customHeight="1">
      <c r="A41" s="7" t="s">
        <v>42</v>
      </c>
      <c r="B41" s="15" t="s">
        <v>109</v>
      </c>
      <c r="C41" s="4">
        <v>47110</v>
      </c>
      <c r="D41" s="4"/>
      <c r="E41" s="4"/>
      <c r="F41" s="4"/>
      <c r="G41" s="4"/>
      <c r="H41" s="4">
        <v>33560</v>
      </c>
      <c r="I41" s="4"/>
      <c r="J41" s="4"/>
      <c r="K41" s="6">
        <f t="shared" si="2"/>
        <v>13550</v>
      </c>
    </row>
    <row r="42" spans="1:11" ht="24.75" customHeight="1">
      <c r="A42" s="7" t="s">
        <v>43</v>
      </c>
      <c r="B42" s="15" t="s">
        <v>110</v>
      </c>
      <c r="C42" s="4">
        <v>47110</v>
      </c>
      <c r="D42" s="4"/>
      <c r="E42" s="4"/>
      <c r="F42" s="4"/>
      <c r="G42" s="4"/>
      <c r="H42" s="4">
        <v>33560</v>
      </c>
      <c r="I42" s="4"/>
      <c r="J42" s="4"/>
      <c r="K42" s="6">
        <f t="shared" si="2"/>
        <v>13550</v>
      </c>
    </row>
    <row r="43" spans="1:11" ht="24.75" customHeight="1">
      <c r="A43" s="7" t="s">
        <v>44</v>
      </c>
      <c r="B43" s="15" t="s">
        <v>111</v>
      </c>
      <c r="C43" s="4">
        <v>47110</v>
      </c>
      <c r="D43" s="4"/>
      <c r="E43" s="4"/>
      <c r="F43" s="4"/>
      <c r="G43" s="4"/>
      <c r="H43" s="4">
        <v>33560</v>
      </c>
      <c r="I43" s="4"/>
      <c r="J43" s="4"/>
      <c r="K43" s="6">
        <f t="shared" si="2"/>
        <v>13550</v>
      </c>
    </row>
    <row r="44" spans="1:11" ht="24.75" customHeight="1">
      <c r="A44" s="7" t="s">
        <v>45</v>
      </c>
      <c r="B44" s="15" t="s">
        <v>112</v>
      </c>
      <c r="C44" s="4">
        <v>47110</v>
      </c>
      <c r="D44" s="4"/>
      <c r="E44" s="4"/>
      <c r="F44" s="4"/>
      <c r="G44" s="4"/>
      <c r="H44" s="4">
        <v>33560</v>
      </c>
      <c r="I44" s="4"/>
      <c r="J44" s="4"/>
      <c r="K44" s="6">
        <f t="shared" si="2"/>
        <v>13550</v>
      </c>
    </row>
    <row r="45" spans="1:11" ht="24.75" customHeight="1">
      <c r="A45" s="7" t="s">
        <v>46</v>
      </c>
      <c r="B45" s="15" t="s">
        <v>113</v>
      </c>
      <c r="C45" s="4">
        <v>47110</v>
      </c>
      <c r="D45" s="4">
        <v>7482</v>
      </c>
      <c r="E45" s="4"/>
      <c r="F45" s="4"/>
      <c r="G45" s="4"/>
      <c r="H45" s="4">
        <v>33560</v>
      </c>
      <c r="I45" s="4"/>
      <c r="J45" s="4"/>
      <c r="K45" s="6">
        <f t="shared" si="2"/>
        <v>6068</v>
      </c>
    </row>
    <row r="46" spans="1:11" ht="24.75" customHeight="1">
      <c r="A46" s="7" t="s">
        <v>47</v>
      </c>
      <c r="B46" s="15" t="s">
        <v>114</v>
      </c>
      <c r="C46" s="4">
        <v>47110</v>
      </c>
      <c r="D46" s="4"/>
      <c r="E46" s="4"/>
      <c r="F46" s="4"/>
      <c r="G46" s="4"/>
      <c r="H46" s="4">
        <v>33560</v>
      </c>
      <c r="I46" s="4"/>
      <c r="J46" s="4"/>
      <c r="K46" s="6">
        <f t="shared" si="2"/>
        <v>13550</v>
      </c>
    </row>
    <row r="47" spans="1:11" ht="24.75" customHeight="1">
      <c r="A47" s="7" t="s">
        <v>48</v>
      </c>
      <c r="B47" s="15" t="s">
        <v>115</v>
      </c>
      <c r="C47" s="4">
        <v>47110</v>
      </c>
      <c r="D47" s="4"/>
      <c r="E47" s="4"/>
      <c r="F47" s="4"/>
      <c r="G47" s="4"/>
      <c r="H47" s="4">
        <v>33560</v>
      </c>
      <c r="I47" s="4"/>
      <c r="J47" s="4"/>
      <c r="K47" s="6">
        <f t="shared" si="2"/>
        <v>13550</v>
      </c>
    </row>
    <row r="48" spans="1:11" ht="24.75" customHeight="1">
      <c r="A48" s="7" t="s">
        <v>49</v>
      </c>
      <c r="B48" s="15" t="s">
        <v>116</v>
      </c>
      <c r="C48" s="4">
        <v>47110</v>
      </c>
      <c r="D48" s="4"/>
      <c r="E48" s="4"/>
      <c r="F48" s="4"/>
      <c r="G48" s="4"/>
      <c r="H48" s="4">
        <v>33560</v>
      </c>
      <c r="I48" s="4"/>
      <c r="J48" s="4"/>
      <c r="K48" s="6">
        <f t="shared" si="2"/>
        <v>13550</v>
      </c>
    </row>
    <row r="49" spans="1:11" ht="24.75" customHeight="1">
      <c r="A49" s="7" t="s">
        <v>50</v>
      </c>
      <c r="B49" s="15" t="s">
        <v>117</v>
      </c>
      <c r="C49" s="4">
        <v>47110</v>
      </c>
      <c r="D49" s="4"/>
      <c r="E49" s="4"/>
      <c r="F49" s="4"/>
      <c r="G49" s="4"/>
      <c r="H49" s="4">
        <v>33560</v>
      </c>
      <c r="I49" s="4"/>
      <c r="J49" s="4"/>
      <c r="K49" s="6">
        <f t="shared" si="2"/>
        <v>13550</v>
      </c>
    </row>
    <row r="50" spans="1:11" ht="24.75" customHeight="1">
      <c r="A50" s="7" t="s">
        <v>51</v>
      </c>
      <c r="B50" s="15" t="s">
        <v>120</v>
      </c>
      <c r="C50" s="4">
        <v>47110</v>
      </c>
      <c r="D50" s="4"/>
      <c r="E50" s="4"/>
      <c r="F50" s="4"/>
      <c r="G50" s="4"/>
      <c r="H50" s="4"/>
      <c r="I50" s="4"/>
      <c r="J50" s="4"/>
      <c r="K50" s="6">
        <v>16000</v>
      </c>
    </row>
    <row r="51" spans="1:11" ht="24.75" customHeight="1">
      <c r="A51" s="7" t="s">
        <v>52</v>
      </c>
      <c r="B51" s="4"/>
      <c r="C51" s="4"/>
      <c r="D51" s="4"/>
      <c r="E51" s="4"/>
      <c r="F51" s="4"/>
      <c r="G51" s="4"/>
      <c r="H51" s="4"/>
      <c r="I51" s="4"/>
      <c r="J51" s="4"/>
      <c r="K51" s="6">
        <f t="shared" si="2"/>
        <v>0</v>
      </c>
    </row>
    <row r="52" spans="1:11" ht="24.75" customHeight="1">
      <c r="A52" s="7" t="s">
        <v>53</v>
      </c>
      <c r="B52" s="4"/>
      <c r="C52" s="4"/>
      <c r="D52" s="4"/>
      <c r="E52" s="4"/>
      <c r="F52" s="4"/>
      <c r="G52" s="4"/>
      <c r="H52" s="4"/>
      <c r="I52" s="4"/>
      <c r="J52" s="4"/>
      <c r="K52" s="6">
        <f t="shared" si="2"/>
        <v>0</v>
      </c>
    </row>
    <row r="53" spans="1:11" ht="24.75" customHeight="1">
      <c r="A53" s="7" t="s">
        <v>54</v>
      </c>
      <c r="B53" s="4"/>
      <c r="C53" s="4"/>
      <c r="D53" s="4"/>
      <c r="E53" s="4"/>
      <c r="F53" s="4"/>
      <c r="G53" s="4"/>
      <c r="H53" s="4"/>
      <c r="I53" s="4"/>
      <c r="J53" s="4"/>
      <c r="K53" s="6">
        <f t="shared" si="2"/>
        <v>0</v>
      </c>
    </row>
    <row r="54" spans="1:11" ht="24.75" customHeight="1">
      <c r="A54" s="7" t="s">
        <v>55</v>
      </c>
      <c r="B54" s="4"/>
      <c r="C54" s="4"/>
      <c r="D54" s="4"/>
      <c r="E54" s="4"/>
      <c r="F54" s="4"/>
      <c r="G54" s="4"/>
      <c r="H54" s="4"/>
      <c r="I54" s="4"/>
      <c r="J54" s="4"/>
      <c r="K54" s="6">
        <f t="shared" si="2"/>
        <v>0</v>
      </c>
    </row>
    <row r="55" spans="1:11" ht="24.75" customHeight="1">
      <c r="A55" s="7" t="s">
        <v>56</v>
      </c>
      <c r="B55" s="4"/>
      <c r="C55" s="4"/>
      <c r="D55" s="4"/>
      <c r="E55" s="4"/>
      <c r="F55" s="4"/>
      <c r="G55" s="4"/>
      <c r="H55" s="4"/>
      <c r="I55" s="4"/>
      <c r="J55" s="4"/>
      <c r="K55" s="6">
        <f t="shared" si="2"/>
        <v>0</v>
      </c>
    </row>
    <row r="56" spans="1:11" ht="24.75" customHeight="1">
      <c r="A56" s="7" t="s">
        <v>57</v>
      </c>
      <c r="B56" s="4"/>
      <c r="C56" s="4"/>
      <c r="D56" s="4"/>
      <c r="E56" s="4"/>
      <c r="F56" s="4"/>
      <c r="G56" s="4"/>
      <c r="H56" s="4"/>
      <c r="I56" s="4"/>
      <c r="J56" s="4"/>
      <c r="K56" s="6">
        <f t="shared" si="2"/>
        <v>0</v>
      </c>
    </row>
    <row r="57" spans="1:11" ht="24.75" customHeight="1">
      <c r="A57" s="7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6">
        <f t="shared" si="2"/>
        <v>0</v>
      </c>
    </row>
    <row r="58" spans="1:11" ht="24.75" customHeight="1">
      <c r="A58" s="7" t="s">
        <v>59</v>
      </c>
      <c r="B58" s="4"/>
      <c r="C58" s="4"/>
      <c r="D58" s="4"/>
      <c r="E58" s="4"/>
      <c r="F58" s="4"/>
      <c r="G58" s="4"/>
      <c r="H58" s="4"/>
      <c r="I58" s="4"/>
      <c r="J58" s="4"/>
      <c r="K58" s="6">
        <f t="shared" si="2"/>
        <v>0</v>
      </c>
    </row>
    <row r="59" spans="1:11" ht="24.75" customHeight="1">
      <c r="A59" s="7" t="s">
        <v>60</v>
      </c>
      <c r="B59" s="4"/>
      <c r="C59" s="4"/>
      <c r="D59" s="4"/>
      <c r="E59" s="4"/>
      <c r="F59" s="4"/>
      <c r="G59" s="4"/>
      <c r="H59" s="4"/>
      <c r="I59" s="4"/>
      <c r="J59" s="4"/>
      <c r="K59" s="6">
        <f t="shared" si="2"/>
        <v>0</v>
      </c>
    </row>
    <row r="60" spans="1:11" ht="24.75" customHeight="1">
      <c r="A60" s="7" t="s">
        <v>61</v>
      </c>
      <c r="B60" s="4"/>
      <c r="C60" s="4"/>
      <c r="D60" s="4"/>
      <c r="E60" s="4"/>
      <c r="F60" s="4"/>
      <c r="G60" s="4"/>
      <c r="H60" s="4"/>
      <c r="I60" s="4"/>
      <c r="J60" s="4"/>
      <c r="K60" s="6">
        <f t="shared" si="2"/>
        <v>0</v>
      </c>
    </row>
    <row r="61" spans="1:11" ht="24.75" customHeight="1">
      <c r="A61" s="7" t="s">
        <v>62</v>
      </c>
      <c r="B61" s="4"/>
      <c r="C61" s="4"/>
      <c r="D61" s="4"/>
      <c r="E61" s="4"/>
      <c r="F61" s="4"/>
      <c r="G61" s="4"/>
      <c r="H61" s="4"/>
      <c r="I61" s="4"/>
      <c r="J61" s="4"/>
      <c r="K61" s="6">
        <f t="shared" si="2"/>
        <v>0</v>
      </c>
    </row>
    <row r="62" spans="1:11" ht="24.75" customHeight="1">
      <c r="A62" s="7" t="s">
        <v>63</v>
      </c>
      <c r="B62" s="4"/>
      <c r="C62" s="4"/>
      <c r="D62" s="4"/>
      <c r="E62" s="4"/>
      <c r="F62" s="4"/>
      <c r="G62" s="4"/>
      <c r="H62" s="4"/>
      <c r="I62" s="4"/>
      <c r="J62" s="4"/>
      <c r="K62" s="6">
        <f t="shared" si="2"/>
        <v>0</v>
      </c>
    </row>
    <row r="63" spans="1:11" ht="24.75" customHeight="1">
      <c r="A63" s="7" t="s">
        <v>64</v>
      </c>
      <c r="B63" s="4"/>
      <c r="C63" s="4"/>
      <c r="D63" s="4"/>
      <c r="E63" s="4"/>
      <c r="F63" s="4"/>
      <c r="G63" s="4"/>
      <c r="H63" s="4"/>
      <c r="I63" s="4"/>
      <c r="J63" s="4"/>
      <c r="K63" s="6">
        <f t="shared" si="2"/>
        <v>0</v>
      </c>
    </row>
    <row r="64" spans="1:11" ht="30" customHeight="1" thickBot="1">
      <c r="A64" s="22" t="s">
        <v>35</v>
      </c>
      <c r="B64" s="23"/>
      <c r="C64" s="8">
        <f>SUM(C35:C63)+SUM(C32)</f>
        <v>2119950</v>
      </c>
      <c r="D64" s="8">
        <f t="shared" ref="D64:J64" si="3">SUM(D35:D63)+SUM(D32)</f>
        <v>134572</v>
      </c>
      <c r="E64" s="8">
        <f t="shared" si="3"/>
        <v>79780</v>
      </c>
      <c r="F64" s="8">
        <f t="shared" si="3"/>
        <v>67813</v>
      </c>
      <c r="G64" s="8">
        <f t="shared" si="3"/>
        <v>73840</v>
      </c>
      <c r="H64" s="8">
        <f t="shared" si="3"/>
        <v>1159040</v>
      </c>
      <c r="I64" s="8">
        <f t="shared" si="3"/>
        <v>0</v>
      </c>
      <c r="J64" s="8">
        <f t="shared" si="3"/>
        <v>0</v>
      </c>
      <c r="K64" s="9">
        <f>SUM(K35:K63)+SUM(K32)</f>
        <v>573795</v>
      </c>
    </row>
    <row r="65" ht="17.25" thickTop="1"/>
  </sheetData>
  <mergeCells count="4">
    <mergeCell ref="H1:I1"/>
    <mergeCell ref="A32:B32"/>
    <mergeCell ref="H33:I33"/>
    <mergeCell ref="A64:B64"/>
  </mergeCells>
  <phoneticPr fontId="4" type="noConversion"/>
  <pageMargins left="0" right="0" top="0.78740157480314965" bottom="0" header="0.39370078740157483" footer="0"/>
  <pageSetup paperSize="9" orientation="portrait" r:id="rId1"/>
  <headerFooter>
    <oddHeader>&amp;C&amp;"文鼎中粗隸,標準"&amp;20私立莊敬工家   100學年第二學期學費明細表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大表</vt:lpstr>
      <vt:lpstr>範本</vt:lpstr>
      <vt:lpstr>大表!Print_Area</vt:lpstr>
      <vt:lpstr>範本!Print_Area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2019-05-14T01:49:08Z</cp:lastPrinted>
  <dcterms:created xsi:type="dcterms:W3CDTF">2010-05-28T05:34:42Z</dcterms:created>
  <dcterms:modified xsi:type="dcterms:W3CDTF">2025-12-10T06:21:47Z</dcterms:modified>
</cp:coreProperties>
</file>