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總務處\即測即評及發證歷年來招標\115年度及發證招標\115-11電腦及周邊設備檢測、維修(護)\"/>
    </mc:Choice>
  </mc:AlternateContent>
  <bookViews>
    <workbookView xWindow="0" yWindow="0" windowWidth="19176" windowHeight="6636" tabRatio="718"/>
  </bookViews>
  <sheets>
    <sheet name="115年度即測即評" sheetId="27" r:id="rId1"/>
  </sheets>
  <definedNames>
    <definedName name="_xlnm.Print_Area" localSheetId="0">'115年度即測即評'!$A:$G</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7" l="1"/>
  <c r="F9" i="27" s="1"/>
  <c r="F146" i="27"/>
  <c r="F145" i="27"/>
  <c r="F144" i="27"/>
  <c r="F147" i="27" s="1"/>
  <c r="F140" i="27"/>
  <c r="F139" i="27"/>
  <c r="F137" i="27"/>
  <c r="F132" i="27"/>
  <c r="F130" i="27"/>
  <c r="F128" i="27"/>
  <c r="F127" i="27"/>
  <c r="F126" i="27"/>
  <c r="F124" i="27"/>
  <c r="F123" i="27"/>
  <c r="F122" i="27"/>
  <c r="F133" i="27" s="1"/>
  <c r="F117" i="27"/>
  <c r="F115" i="27"/>
  <c r="F113" i="27"/>
  <c r="F112" i="27"/>
  <c r="F110" i="27"/>
  <c r="F109" i="27"/>
  <c r="F118" i="27" s="1"/>
  <c r="F105" i="27"/>
  <c r="F103" i="27"/>
  <c r="F101" i="27"/>
  <c r="F100" i="27"/>
  <c r="F98" i="27"/>
  <c r="F96" i="27"/>
  <c r="F91" i="27"/>
  <c r="F89" i="27"/>
  <c r="F87" i="27"/>
  <c r="F85" i="27"/>
  <c r="F84" i="27"/>
  <c r="F83" i="27"/>
  <c r="F82" i="27"/>
  <c r="F80" i="27"/>
  <c r="F79" i="27"/>
  <c r="F78" i="27"/>
  <c r="F92" i="27" s="1"/>
  <c r="F77" i="27"/>
  <c r="F76" i="27"/>
  <c r="F75" i="27"/>
  <c r="F38" i="27"/>
  <c r="F34" i="27"/>
  <c r="F14" i="27"/>
  <c r="F17" i="27"/>
  <c r="F19" i="27" s="1"/>
  <c r="F18" i="27"/>
  <c r="F28" i="27"/>
  <c r="F27" i="27"/>
  <c r="F29" i="27" s="1"/>
  <c r="F55" i="27"/>
  <c r="F70" i="27"/>
  <c r="F68" i="27"/>
  <c r="F67" i="27"/>
  <c r="F66" i="27"/>
  <c r="F64" i="27"/>
  <c r="F62" i="27"/>
  <c r="F60" i="27"/>
  <c r="F59" i="27"/>
  <c r="F71" i="27" s="1"/>
  <c r="F54" i="27"/>
  <c r="F52" i="27"/>
  <c r="F50" i="27"/>
  <c r="F49" i="27"/>
  <c r="F48" i="27"/>
  <c r="F42" i="27"/>
  <c r="F41" i="27"/>
  <c r="F43" i="27" s="1"/>
  <c r="F37" i="27"/>
  <c r="F33" i="27"/>
  <c r="F32" i="27"/>
  <c r="F23" i="27"/>
  <c r="F22" i="27"/>
  <c r="F24" i="27" s="1"/>
  <c r="F13" i="27"/>
  <c r="F12" i="27"/>
</calcChain>
</file>

<file path=xl/sharedStrings.xml><?xml version="1.0" encoding="utf-8"?>
<sst xmlns="http://schemas.openxmlformats.org/spreadsheetml/2006/main" count="341" uniqueCount="170">
  <si>
    <t>台</t>
  </si>
  <si>
    <t>三用電表</t>
  </si>
  <si>
    <t>支</t>
  </si>
  <si>
    <t>1-2</t>
  </si>
  <si>
    <t>片</t>
  </si>
  <si>
    <t>2-2</t>
  </si>
  <si>
    <t>顆</t>
  </si>
  <si>
    <t>4-2</t>
  </si>
  <si>
    <t>4-3</t>
  </si>
  <si>
    <t>節點</t>
  </si>
  <si>
    <t>電源節點維修</t>
  </si>
  <si>
    <t>1-3</t>
  </si>
  <si>
    <t>考場設備維護檢測、連線設定及保養：考場之電腦主機、螢幕、鍵盤、滑鼠、均能正常運作符合考場軟體檢測正常標準、電腦內部需安裝符合考試之應用軟體且操作測試符合考場考試模式、網路連線正常連線運作、設定網路印表機連線並可正常列印、電腦廣播視訊功能檢測、還原卡功能檢測、考場擴大機檢測、麥克風組試音檢測、專業喇叭檢測、電源線路檢測、考場硬體佈置及所有網路、電源線路整線工程。
含駐點維修(護)人員工資服務內容如下:
負責考場維修人員，需於考試當日上午7:00~下午7:00(視考試當日需求得加以延長)駐點考場維修，若遇突發狀況應立即排除問題，若無法立即恢復正常須更換備用機(含:考試完畢場地復原及機具測試正常完成)。</t>
    <phoneticPr fontId="1" type="noConversion"/>
  </si>
  <si>
    <t>七</t>
    <phoneticPr fontId="6" type="noConversion"/>
  </si>
  <si>
    <t>機房設備</t>
    <phoneticPr fontId="6" type="noConversion"/>
  </si>
  <si>
    <t>機房伺服器相關設備維護檢測</t>
    <phoneticPr fontId="6" type="noConversion"/>
  </si>
  <si>
    <t>7-1</t>
    <phoneticPr fontId="6" type="noConversion"/>
  </si>
  <si>
    <t>試務中心電腦相關設備維護檢測</t>
    <phoneticPr fontId="6" type="noConversion"/>
  </si>
  <si>
    <t>8-1</t>
    <phoneticPr fontId="6" type="noConversion"/>
  </si>
  <si>
    <t>試務中心印表機設備維護檢測、連線設定及保養：印表機均能正常運作符合考場檢測正常標準，印表機之主機板檢測感光滾筒檢測、加熱模組檢測、進紙夾檢測，取紙輪檢測、分頁器檢測，設定網路印表機連線並可正常列印。</t>
    <phoneticPr fontId="1" type="noConversion"/>
  </si>
  <si>
    <t>器材機具</t>
    <phoneticPr fontId="6" type="noConversion"/>
  </si>
  <si>
    <t>條</t>
    <phoneticPr fontId="6" type="noConversion"/>
  </si>
  <si>
    <t>網路測試器</t>
    <phoneticPr fontId="6" type="noConversion"/>
  </si>
  <si>
    <t>網路設備</t>
    <phoneticPr fontId="6" type="noConversion"/>
  </si>
  <si>
    <t>2-1</t>
    <phoneticPr fontId="1" type="noConversion"/>
  </si>
  <si>
    <t>Cat 6網路節點維修</t>
    <phoneticPr fontId="6" type="noConversion"/>
  </si>
  <si>
    <t>電源設備</t>
    <phoneticPr fontId="6" type="noConversion"/>
  </si>
  <si>
    <t>工業電子考場器材機具</t>
    <phoneticPr fontId="6" type="noConversion"/>
  </si>
  <si>
    <t>訊號產生器</t>
    <phoneticPr fontId="6" type="noConversion"/>
  </si>
  <si>
    <t>數位電子考場器材機具</t>
    <phoneticPr fontId="6" type="noConversion"/>
  </si>
  <si>
    <t>考場設備維護及零件更換</t>
    <phoneticPr fontId="6" type="noConversion"/>
  </si>
  <si>
    <t>貳</t>
    <phoneticPr fontId="6" type="noConversion"/>
  </si>
  <si>
    <t>估價單</t>
    <phoneticPr fontId="6" type="noConversion"/>
  </si>
  <si>
    <t>序號</t>
    <phoneticPr fontId="6" type="noConversion"/>
  </si>
  <si>
    <t>檢定考場電腦相關設備維護、檢測及考場佈置</t>
    <phoneticPr fontId="6" type="noConversion"/>
  </si>
  <si>
    <t>含駐點維修(護)人員工資服務內容如下:負責考場維修人員，需於考試當日上午7:00~下午7:00(視考試當日需求得加以延長)駐點考場維修，若遇突發狀況應立即排除問題，若無法立即恢復正常須更換備用機(含:考試完畢場地復原及機具測試正常完成)。</t>
    <phoneticPr fontId="1" type="noConversion"/>
  </si>
  <si>
    <t>二</t>
    <phoneticPr fontId="6" type="noConversion"/>
  </si>
  <si>
    <t>3-1</t>
    <phoneticPr fontId="6" type="noConversion"/>
  </si>
  <si>
    <t>考場印表機維護檢測、連線設定及保養：印表機均能正常運作符合考場檢測正常標準，印表機之主機板檢測、感光滾筒檢測、加熱模組檢測、光學組檢測、高壓板檢測、進紙夾檢測、取紙輪檢測、分頁器檢測，設定網路印表機連線並可正常列印。</t>
    <phoneticPr fontId="1" type="noConversion"/>
  </si>
  <si>
    <t>4-1</t>
    <phoneticPr fontId="6" type="noConversion"/>
  </si>
  <si>
    <t>考場設備維護檢測、連線設定及保養：考場之電腦主機、螢幕、鍵盤、滑鼠、均能正常運作符合考場軟體檢測正常標準、電腦內部需安裝符合考試之應用軟體且操作測試符合考場考試模式、網路連線正常連線運作、設定網路印表機連線並可正常列印、電腦廣播視訊功能檢測、還原卡功能檢測、考場擴大機檢測、無線麥克風組試音檢測、專業喇叭檢測、電源線路檢測、考場硬體佈置及所有網路、電源線路整線工程。
含駐點維修(護)人員工資服務內容如下:
負責考場維修人員，需於考試當日上午7:00~下午7:00(視考試當日需求得加以延長)駐點考場維修，若遇突發狀況應立即排除問題，若無法立即恢復正常須更換備用機(含:考試完畢場地復原及機具測試正常完成)。</t>
    <phoneticPr fontId="1" type="noConversion"/>
  </si>
  <si>
    <t>考場印表機維護檢測、連線設定及保養：印表機均能正常運作符合考場檢測正常標準，印表機之主機板檢測、噴墨頭清潔檢測、感光滾筒檢測、加熱模組檢測、光學組檢測、高壓板檢測、進紙夾檢測、取紙輪檢測、分頁器檢測，設定網路印表機連線並可正常列印。</t>
    <phoneticPr fontId="1" type="noConversion"/>
  </si>
  <si>
    <t>5-2</t>
    <phoneticPr fontId="6" type="noConversion"/>
  </si>
  <si>
    <t>6-2</t>
    <phoneticPr fontId="6" type="noConversion"/>
  </si>
  <si>
    <t>考場印表機維護檢測、連線設定及保養：印表機均能正常運作符合考場檢測正常標準，印表機主機板檢測、感光滾筒檢測、加熱模組檢測、光學組檢測、高壓板檢測、進紙夾檢測、取紙輪檢測、分頁器檢測，設定印表機連線並可正常列印。</t>
    <phoneticPr fontId="1" type="noConversion"/>
  </si>
  <si>
    <t>片</t>
    <phoneticPr fontId="6" type="noConversion"/>
  </si>
  <si>
    <t>五</t>
    <phoneticPr fontId="6" type="noConversion"/>
  </si>
  <si>
    <t>數位電子考場電源設備</t>
    <phoneticPr fontId="6" type="noConversion"/>
  </si>
  <si>
    <t>合計</t>
    <phoneticPr fontId="1" type="noConversion"/>
  </si>
  <si>
    <t>一</t>
    <phoneticPr fontId="6" type="noConversion"/>
  </si>
  <si>
    <t>支</t>
    <phoneticPr fontId="1" type="noConversion"/>
  </si>
  <si>
    <t>其他週邊</t>
    <phoneticPr fontId="6" type="noConversion"/>
  </si>
  <si>
    <t>2-1</t>
    <phoneticPr fontId="6" type="noConversion"/>
  </si>
  <si>
    <t>USB鍵盤</t>
    <phoneticPr fontId="6" type="noConversion"/>
  </si>
  <si>
    <t>套</t>
    <phoneticPr fontId="1" type="noConversion"/>
  </si>
  <si>
    <t>四</t>
    <phoneticPr fontId="6" type="noConversion"/>
  </si>
  <si>
    <t>電源節點維修</t>
    <phoneticPr fontId="1" type="noConversion"/>
  </si>
  <si>
    <t>印表機</t>
    <phoneticPr fontId="6" type="noConversion"/>
  </si>
  <si>
    <t>惠普 M203DW 印表機感光滾筒</t>
    <phoneticPr fontId="6" type="noConversion"/>
  </si>
  <si>
    <t>1-2</t>
    <phoneticPr fontId="1" type="noConversion"/>
  </si>
  <si>
    <t>六</t>
    <phoneticPr fontId="6" type="noConversion"/>
  </si>
  <si>
    <t>數位電子鐘含標準測試板</t>
    <phoneticPr fontId="6" type="noConversion"/>
  </si>
  <si>
    <t>USB滑鼠</t>
    <phoneticPr fontId="6" type="noConversion"/>
  </si>
  <si>
    <t>支</t>
    <phoneticPr fontId="6" type="noConversion"/>
  </si>
  <si>
    <t>廣播教學系統(軟體型)</t>
    <phoneticPr fontId="6" type="noConversion"/>
  </si>
  <si>
    <t>主機架</t>
    <phoneticPr fontId="1" type="noConversion"/>
  </si>
  <si>
    <t>個</t>
    <phoneticPr fontId="1" type="noConversion"/>
  </si>
  <si>
    <t>電源供應器</t>
    <phoneticPr fontId="1" type="noConversion"/>
  </si>
  <si>
    <t>台</t>
    <phoneticPr fontId="6" type="noConversion"/>
  </si>
  <si>
    <t>顆</t>
    <phoneticPr fontId="6" type="noConversion"/>
  </si>
  <si>
    <t>不斷電系統：飛瑞C-3000F</t>
    <phoneticPr fontId="6" type="noConversion"/>
  </si>
  <si>
    <t>各職類檢定考場維修項目</t>
    <phoneticPr fontId="6" type="noConversion"/>
  </si>
  <si>
    <t>數量</t>
    <phoneticPr fontId="6" type="noConversion"/>
  </si>
  <si>
    <t>單位</t>
    <phoneticPr fontId="6" type="noConversion"/>
  </si>
  <si>
    <t>單價</t>
    <phoneticPr fontId="6" type="noConversion"/>
  </si>
  <si>
    <t>小計</t>
    <phoneticPr fontId="6" type="noConversion"/>
  </si>
  <si>
    <t>備註</t>
    <phoneticPr fontId="6" type="noConversion"/>
  </si>
  <si>
    <t>壹</t>
    <phoneticPr fontId="6" type="noConversion"/>
  </si>
  <si>
    <t>考場設備檢測及考場佈置</t>
    <phoneticPr fontId="6" type="noConversion"/>
  </si>
  <si>
    <t>1-1</t>
    <phoneticPr fontId="6" type="noConversion"/>
  </si>
  <si>
    <t>含駐點維修(護)人員工資服務內容如下:負責考場維修人員，需於考試當日(含例假日)上午7:00~下午7:00(視考試當日需求得加以延長)駐點考場維修，若遇突發狀況應立即排除問題，若無法立即恢復正常須更換備用機(含:考試完畢場地復原及機具測試正常完成)。</t>
    <phoneticPr fontId="1" type="noConversion"/>
  </si>
  <si>
    <t>三</t>
    <phoneticPr fontId="6" type="noConversion"/>
  </si>
  <si>
    <t xml:space="preserve">含駐點維修(護)人員工資服務內容如下:負責考場維修人員，需於考試當日上午7:00~下午7:00(視考試當日需求得加以延長)駐點考場維修，若遇突發狀況應立即排除問題，若無法立即恢復正常須更換備用機(含:考試完畢場地復原及機具測試正常完成)。 </t>
    <phoneticPr fontId="1" type="noConversion"/>
  </si>
  <si>
    <t>考場設備維護檢測、連線設定及保養：即測即評及發證之電腦主機、螢幕、鍵盤、滑鼠、均能正常運作符合考場軟體檢測正常標準、網路連線及網路IP設定並均可連線到題庫伺服器網站正常連線運作符合考場考試模式、電腦廣播視訊功能檢測、還原卡功能檢測、考場擴大機檢測、無線麥克風組試音檢測、專業喇叭檢測、電源線路檢測、考場硬體佈置及所有網路、電源線路整線工程。含駐點維修(護)人員工資服務內容如下:
負責考場維修人員，需於考試當日上午7:00~下午7:00(視考試當日需求得加以延長)駐點考場維修，若遇突發狀況應立即排除問題，若無法立即恢復正常須更換備用機(含:考試完畢場地復原及機具測試正常完成)。</t>
    <phoneticPr fontId="6" type="noConversion"/>
  </si>
  <si>
    <t>3-2</t>
    <phoneticPr fontId="6" type="noConversion"/>
  </si>
  <si>
    <t>4-2</t>
    <phoneticPr fontId="6" type="noConversion"/>
  </si>
  <si>
    <t>5-1</t>
    <phoneticPr fontId="6" type="noConversion"/>
  </si>
  <si>
    <t>印表機維護檢測、連線設定及保養：印表機均能正常運作符合考場檢測正常標準，印表機之主機板檢測、噴墨頭清潔檢測、進紙夾檢測、取紙輪檢測、分頁器檢測，設定網路印表機連線並可正常列印。</t>
    <phoneticPr fontId="1" type="noConversion"/>
  </si>
  <si>
    <t>6-1</t>
    <phoneticPr fontId="6" type="noConversion"/>
  </si>
  <si>
    <t>機房設備維護檢測、連線設定及保養：即測即評及發證之題庫伺服器主機、螢幕、鍵盤、滑鼠、不斷電系統均能正常運作及確認伺服器內學科考試題庫軟體檢測符合正常標準、即測即評及發證題庫伺服器均能連線至勞動部伺服器隨時更新試題檢測、網路連線教育部學術網路均能正常連線檢測，並隨時打開防火牆之遠端控制Port讓勞動部技術人員更新伺服器內之題庫及相關軟體。</t>
    <phoneticPr fontId="1" type="noConversion"/>
  </si>
  <si>
    <t>八</t>
    <phoneticPr fontId="6" type="noConversion"/>
  </si>
  <si>
    <t>試務中心</t>
    <phoneticPr fontId="6" type="noConversion"/>
  </si>
  <si>
    <t>職訓辦公室事務機具機維護檢測、連線設定及保養：事務機之主機、筆記型電腦、螢幕、鍵盤、滑鼠、掃描器，均能正常運作並確認與題庫伺服器均能正常連線，符合考試模式並隨時可連線至勞動部機房且上傳考生成績至勞動部即時製作考生證照，網路連線教育部學術網路均能正常連線檢測，並隨時可讓勞動部技術人員遠端更新功能軟體及相關資料。</t>
    <phoneticPr fontId="1" type="noConversion"/>
  </si>
  <si>
    <t>8-2</t>
    <phoneticPr fontId="6" type="noConversion"/>
  </si>
  <si>
    <t>硬體裝修丙級考場</t>
    <phoneticPr fontId="6" type="noConversion"/>
  </si>
  <si>
    <t>一樓硬體裝修考場乙級及丙級考場電腦相關設備維修零件更換
(若無法在8小時內維修完成，請提供電腦主機相同型號之備用機或高於規格之零件)</t>
    <phoneticPr fontId="6" type="noConversion"/>
  </si>
  <si>
    <t>1-1</t>
    <phoneticPr fontId="1" type="noConversion"/>
  </si>
  <si>
    <t>網路線1米</t>
    <phoneticPr fontId="6" type="noConversion"/>
  </si>
  <si>
    <t>工業電子考場丙級、網路架設丙級、數位電子乙級</t>
    <phoneticPr fontId="6" type="noConversion"/>
  </si>
  <si>
    <t>三樓工業電子(丙級)、網路架設(丙級)、數位電子(乙級)考場電腦相關設備維修零件更換
(若無法在8小時內維修完成，請提供電腦主機相同型號之備用機或高於規格之零件)</t>
    <phoneticPr fontId="6" type="noConversion"/>
  </si>
  <si>
    <t>數位示波器</t>
    <phoneticPr fontId="6" type="noConversion"/>
  </si>
  <si>
    <t>網路架設考場網路設備</t>
    <phoneticPr fontId="6" type="noConversion"/>
  </si>
  <si>
    <t>網路架設考場器材機具</t>
    <phoneticPr fontId="6" type="noConversion"/>
  </si>
  <si>
    <t>3-1</t>
    <phoneticPr fontId="1" type="noConversion"/>
  </si>
  <si>
    <t>4-1</t>
    <phoneticPr fontId="1" type="noConversion"/>
  </si>
  <si>
    <t>四位數多工顯示器含標準測試板</t>
    <phoneticPr fontId="6" type="noConversion"/>
  </si>
  <si>
    <t>鍵盤掃描裝置含標準測試板</t>
    <phoneticPr fontId="6" type="noConversion"/>
  </si>
  <si>
    <t>中央處理器之散熱器</t>
    <phoneticPr fontId="1" type="noConversion"/>
  </si>
  <si>
    <t>主機板</t>
    <phoneticPr fontId="1" type="noConversion"/>
  </si>
  <si>
    <t>片</t>
    <phoneticPr fontId="1" type="noConversion"/>
  </si>
  <si>
    <t>1TB 硬碟</t>
    <phoneticPr fontId="6" type="noConversion"/>
  </si>
  <si>
    <t>高架地板維修</t>
    <phoneticPr fontId="1" type="noConversion"/>
  </si>
  <si>
    <t>24型顯示器</t>
    <phoneticPr fontId="1" type="noConversion"/>
  </si>
  <si>
    <t>台</t>
    <phoneticPr fontId="1" type="noConversion"/>
  </si>
  <si>
    <t>三樓學科及術科考場:學科考場、會計事務(乙級)、軟體應用(乙級)、印前製程(乙丙級)、職業安全衛生管理(乙級)電腦相關設備維修零件更換(若無法在8小時內維修完成，請提供華碩電腦主機M900TA相同型號之備用機或高於規格之零件)</t>
    <phoneticPr fontId="6" type="noConversion"/>
  </si>
  <si>
    <t>512G 固態硬碟</t>
    <phoneticPr fontId="6" type="noConversion"/>
  </si>
  <si>
    <t>DDR4 8G記憶體</t>
    <phoneticPr fontId="1" type="noConversion"/>
  </si>
  <si>
    <t>網頁設計丙級、攝影丙級、園藝丙級</t>
    <phoneticPr fontId="6" type="noConversion"/>
  </si>
  <si>
    <t>四樓術科考場:網頁設計(丙級)、攝影(丙級)、園藝(丙級)電腦相關設備維修零件更換
(若無法在8小時內維修完成，請提供宏碁電腦主機 VM6670G相同型號之備用機或高於規格之零件)</t>
    <phoneticPr fontId="6" type="noConversion"/>
  </si>
  <si>
    <t>電腦主機：宏碁 VM6670</t>
    <phoneticPr fontId="6" type="noConversion"/>
  </si>
  <si>
    <t>顆</t>
    <phoneticPr fontId="1" type="noConversion"/>
  </si>
  <si>
    <t>USB2.0連接線</t>
    <phoneticPr fontId="1" type="noConversion"/>
  </si>
  <si>
    <t>條</t>
    <phoneticPr fontId="1" type="noConversion"/>
  </si>
  <si>
    <t>機房設備、題庫伺服器、不斷電系統維修更換零件
(若無法8小時維修完成，請提供HP DL360 Gen9同等之伺服器備用機或高於規格之零件)</t>
    <phoneticPr fontId="6" type="noConversion"/>
  </si>
  <si>
    <t>伺服器主機：HP DL360 Gen9</t>
    <phoneticPr fontId="6" type="noConversion"/>
  </si>
  <si>
    <t>電池</t>
    <phoneticPr fontId="6" type="noConversion"/>
  </si>
  <si>
    <t>DR4-2133 8G 記憶體</t>
    <phoneticPr fontId="6" type="noConversion"/>
  </si>
  <si>
    <t>總計</t>
    <phoneticPr fontId="1" type="noConversion"/>
  </si>
  <si>
    <t>迅雷版還原系統</t>
    <phoneticPr fontId="6" type="noConversion"/>
  </si>
  <si>
    <t>二樓學科及術科考場:學科考場、網頁設計(乙級)、食物製備電腦相關設備維修零件更換
(若無法在8小時內維修完成，請提供華碩電腦主機 M900TA相同型號之備用機或高於規格之零件)</t>
    <phoneticPr fontId="6" type="noConversion"/>
  </si>
  <si>
    <t>電腦主機：華碩 M900TA</t>
    <phoneticPr fontId="6" type="noConversion"/>
  </si>
  <si>
    <t>Intel i7 10700 中央處理器</t>
    <phoneticPr fontId="6" type="noConversion"/>
  </si>
  <si>
    <t>五樓術科考場:軟體應用(丙級)、會計資訊(丙級)、電腦軟體設計(丙級)電腦相關設備維修零件更換
(若無法在8小時內維修完成，請提供華碩電腦主機 M900MD相同型號之備用機或高於規格之零件)</t>
    <phoneticPr fontId="6" type="noConversion"/>
  </si>
  <si>
    <t>DDR5 4800 8G記憶體</t>
    <phoneticPr fontId="1" type="noConversion"/>
  </si>
  <si>
    <t>試務中心事務電腦主機及印表機維修更換零件
(若無法8小時維修完成，請提供華碩電腦主機 MD590同等之設備或高於規格之零件)</t>
    <phoneticPr fontId="6" type="noConversion"/>
  </si>
  <si>
    <t>電腦主機：華碩 MD590</t>
    <phoneticPr fontId="6" type="noConversion"/>
  </si>
  <si>
    <t>考場設備維護檢測、連線設定及保養:考場之電腦主機、螢幕、鍵盤、滑鼠，均能正常運作符合考場軟體檢測正常標準、電腦內部需安裝符合考試之應用軟體且操作測試符合考場考試模式、網路連線正常連線運作、考場擴大機檢測、麥克風試音檢測、專業喇叭檢測、電源線路檢測、考場硬體佈置及所有網路、電源線路整線工程。
含駐點維修(護)人員工資服務內容如下:
負責考場維修人員，需於考試當日上午7:00~下午7:00(視考試當日需求得加以延長)駐點考場維修，若遇突發狀況應立即排除問題，若無法立即恢復正常須更換備用機(含:考試完畢場地復原及機具測試正常完成)。</t>
    <phoneticPr fontId="6" type="noConversion"/>
  </si>
  <si>
    <t>DDR4 2133 8G記憶體</t>
    <phoneticPr fontId="1" type="noConversion"/>
  </si>
  <si>
    <t>硬體裝修考場乙級37台+丙級25台+全國</t>
    <phoneticPr fontId="6" type="noConversion"/>
  </si>
  <si>
    <t>工業電子考場丙級22台+全國+網路架設丙級22台+數位電子乙級22台</t>
    <phoneticPr fontId="6" type="noConversion"/>
  </si>
  <si>
    <t>網路架設及數位電子考場設備維護檢測、連線設定及保養：考場之電腦主機、螢幕、鍵盤、滑鼠、均能正常運作符合考場軟體檢測正常標準、電腦內部需安裝符合考試之應用軟體且操作測試符合考場考試模式、網路連線正常連線運作、還原卡功能檢測、考場擴大機檢測、無線麥克風組試音檢測、專業喇叭檢測、電源線路檢測、考場硬體佈置及所有網路、電源線路整線工程、示波器、電源供應器、電晶體測試器、三用表、數字三用電表、測量機台、熱風槍、烙鐵均能正常運作符合考場檢測正常標準(含維修及更換零件工資)。
含駐點維修(護)人員工資服務內容如下:
負責考場維修人員，需於考試當日上午7:00~下午7:00(視考試當日需求得加以延長)駐點考場維修，若遇突發狀況應立即排除問題，若無法立即恢復正常須更換備用機(含:考試完畢場地復原及機具測試正常完成)。</t>
    <phoneticPr fontId="1" type="noConversion"/>
  </si>
  <si>
    <t>電腦學科考場2樓51+網頁設計乙級24台+食物製備15台(全國)，印表機學科考場2樓5+食物製備1台(全國)</t>
    <phoneticPr fontId="6" type="noConversion"/>
  </si>
  <si>
    <t>電腦會計乙級考場35+軟體應用乙級24台+印前製程乙級32台+印前製程丙級32台+印前製程乙丙全國+電腦學科考場3樓51+職業安全衛生管理職類乙級100台(全國)
印表機會計乙級考場35+軟體應用乙級24台+印前製程乙級6台+印前製程丙級6台+印前製程乙丙全國+電腦學科考場3樓5+職業安全衛生管理職類學科乙級2台(全國)</t>
    <phoneticPr fontId="6" type="noConversion"/>
  </si>
  <si>
    <t>電腦:網頁設計丙級24台+全國+攝影丙級20台+全國、園藝丙級21台(全國)
印表機:攝影丙級2台+全國、園藝丙級1台(全國)</t>
    <phoneticPr fontId="1" type="noConversion"/>
  </si>
  <si>
    <t>電腦:軟體應用丙級35台+會計事務丙級35台+軟體應用丙級、會計事務丙級全國+電腦軟體設計丙級35台
印表機:軟體應用丙級35台+會計事務丙級35台+軟體應用丙級、會計事務丙級全國+電腦軟體設計丙級35台</t>
    <phoneticPr fontId="6" type="noConversion"/>
  </si>
  <si>
    <t>電腦學科考場2樓、網頁設計乙級、食物製備</t>
    <phoneticPr fontId="6" type="noConversion"/>
  </si>
  <si>
    <t>1-4</t>
    <phoneticPr fontId="1" type="noConversion"/>
  </si>
  <si>
    <t>1-5</t>
    <phoneticPr fontId="1" type="noConversion"/>
  </si>
  <si>
    <t>1-6</t>
    <phoneticPr fontId="1" type="noConversion"/>
  </si>
  <si>
    <t>2-3</t>
    <phoneticPr fontId="1" type="noConversion"/>
  </si>
  <si>
    <t>2-4</t>
    <phoneticPr fontId="1" type="noConversion"/>
  </si>
  <si>
    <t>會計乙級考場、軟體應用乙級、印前製程乙級、印前製程丙級、學科考場3樓、職業安全衛生管理乙級</t>
    <phoneticPr fontId="1" type="noConversion"/>
  </si>
  <si>
    <t>1-3</t>
    <phoneticPr fontId="1" type="noConversion"/>
  </si>
  <si>
    <t>2-2</t>
    <phoneticPr fontId="1" type="noConversion"/>
  </si>
  <si>
    <t>軟體應用丙級、會計資訊丙級、電腦軟體設計丙級</t>
    <phoneticPr fontId="6" type="noConversion"/>
  </si>
  <si>
    <t>DDR4-2400 16G記憶體</t>
    <phoneticPr fontId="1" type="noConversion"/>
  </si>
  <si>
    <t>顯示卡</t>
    <phoneticPr fontId="6" type="noConversion"/>
  </si>
  <si>
    <t>新北市私立莊敬高級工業家事職業學校</t>
    <phoneticPr fontId="6" type="noConversion"/>
  </si>
  <si>
    <t>電腦主機：宏碁M4715G</t>
    <phoneticPr fontId="6" type="noConversion"/>
  </si>
  <si>
    <t>交換器網路設備</t>
    <phoneticPr fontId="1" type="noConversion"/>
  </si>
  <si>
    <t>3-2</t>
  </si>
  <si>
    <t>電腦主機：華碩 M840MB</t>
    <phoneticPr fontId="6" type="noConversion"/>
  </si>
  <si>
    <t>標案名稱：115年全國暨即測即評及發證技術士技能檢定「電腦及周邊設備檢測、維修(護)」採購案第1次招標</t>
    <phoneticPr fontId="1" type="noConversion"/>
  </si>
  <si>
    <t>工業電子考場:
(1)考場設備維護檢測、連線設定及保養:考場之示波器、電源供應器、電晶體測試器、三用表、數字三用電表、測量機台、熱風槍、烙鐵均能正常運作符合考場檢測正常標準(含維修及更換零件工資)。
(2)檢測電源線路及插話、考場硬體佈置及將工具及機具擺放整齊。　
(3)需於考試當日(含例假日)上午7:00~下午7:00(視考試當日需求得加以延長)駐點考場維修，若遇突發狀況應立即排除問題，若無法立即恢復正常須更換備用機(含:考試完畢場地復原及機具測試正常完成)。</t>
    <phoneticPr fontId="6" type="noConversion"/>
  </si>
  <si>
    <t>投標廠商                          (蓋章)</t>
    <phoneticPr fontId="30" type="noConversion"/>
  </si>
  <si>
    <t>電話：</t>
    <phoneticPr fontId="30" type="noConversion"/>
  </si>
  <si>
    <t>總標價：(新台幣)                                   元整</t>
    <phoneticPr fontId="30" type="noConversion"/>
  </si>
  <si>
    <t>負責人                            (蓋章)</t>
    <phoneticPr fontId="30" type="noConversion"/>
  </si>
  <si>
    <t>地址：</t>
    <phoneticPr fontId="30" type="noConversion"/>
  </si>
  <si>
    <t>印表機</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</si>
</sst>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4" formatCode="_-&quot;$&quot;* #,##0.00_-;\-&quot;$&quot;* #,##0.00_-;_-&quot;$&quot;* &quot;-&quot;??_-;_-@_-"/>
    <numFmt numFmtId="43" formatCode="_-* #,##0.00_-;\-* #,##0.00_-;_-* &quot;-&quot;??_-;_-@_-"/>
    <numFmt numFmtId="176" formatCode="#,##0_ "/>
    <numFmt numFmtId="177" formatCode="_-* #,##0_-;\-* #,##0_-;_-* &quot;-&quot;??_-;_-@_-"/>
    <numFmt numFmtId="178" formatCode="[$NT$-404]#,##0.00;[Red]&quot;-&quot;[$NT$-404]#,##0.00"/>
    <numFmt numFmtId="179" formatCode="[DBNum2]&quot;總標價金額：（新台幣）&quot;[$-404]General\ &quot;元整（中文大寫）&quot;"/>
  </numFmts>
  <fonts count="33">
    <font>
      <sz val="12"/>
      <color theme="1"/>
      <name val="新細明體"/>
      <family val="2"/>
      <charset val="136"/>
      <scheme val="minor"/>
    </font>
    <font>
      <sz val="9"/>
      <name val="新細明體"/>
      <family val="2"/>
      <charset val="136"/>
      <scheme val="minor"/>
    </font>
    <font>
      <sz val="14"/>
      <color theme="1"/>
      <name val="標楷體"/>
      <family val="4"/>
      <charset val="136"/>
    </font>
    <font>
      <sz val="12"/>
      <color theme="1"/>
      <name val="標楷體"/>
      <family val="4"/>
      <charset val="136"/>
    </font>
    <font>
      <b/>
      <sz val="14"/>
      <color theme="1"/>
      <name val="標楷體"/>
      <family val="4"/>
      <charset val="136"/>
    </font>
    <font>
      <sz val="12"/>
      <name val="新細明體"/>
      <family val="1"/>
      <charset val="136"/>
    </font>
    <font>
      <sz val="9"/>
      <name val="新細明體"/>
      <family val="1"/>
      <charset val="136"/>
    </font>
    <font>
      <sz val="12"/>
      <name val="Times New Roman"/>
      <family val="1"/>
    </font>
    <font>
      <sz val="16"/>
      <name val="Times New Roman"/>
      <family val="1"/>
    </font>
    <font>
      <b/>
      <sz val="14"/>
      <name val="Times New Roman"/>
      <family val="1"/>
    </font>
    <font>
      <b/>
      <sz val="16"/>
      <color indexed="10"/>
      <name val="Times New Roman"/>
      <family val="1"/>
    </font>
    <font>
      <sz val="14"/>
      <name val="Times New Roman"/>
      <family val="1"/>
    </font>
    <font>
      <sz val="20"/>
      <name val="標楷體"/>
      <family val="4"/>
      <charset val="136"/>
    </font>
    <font>
      <sz val="24"/>
      <name val="標楷體"/>
      <family val="4"/>
      <charset val="136"/>
    </font>
    <font>
      <sz val="12"/>
      <color indexed="8"/>
      <name val="新細明體"/>
      <family val="1"/>
      <charset val="136"/>
    </font>
    <font>
      <sz val="12"/>
      <color theme="1"/>
      <name val="新細明體"/>
      <family val="1"/>
      <charset val="136"/>
      <scheme val="minor"/>
    </font>
    <font>
      <sz val="10"/>
      <name val="Microsoft YaHei"/>
      <family val="2"/>
      <charset val="136"/>
    </font>
    <font>
      <sz val="10"/>
      <name val="Arial"/>
      <family val="2"/>
    </font>
    <font>
      <sz val="12"/>
      <name val="新明細體"/>
      <family val="1"/>
      <charset val="136"/>
    </font>
    <font>
      <sz val="10"/>
      <name val="Helv"/>
      <family val="2"/>
    </font>
    <font>
      <sz val="12"/>
      <color rgb="FF000000"/>
      <name val="Arial"/>
      <family val="2"/>
    </font>
    <font>
      <sz val="12"/>
      <color rgb="FF000000"/>
      <name val="Times New Roman"/>
      <family val="1"/>
    </font>
    <font>
      <b/>
      <i/>
      <sz val="16"/>
      <color rgb="FF000000"/>
      <name val="Arial"/>
      <family val="2"/>
    </font>
    <font>
      <b/>
      <i/>
      <u/>
      <sz val="12"/>
      <color rgb="FF000000"/>
      <name val="Arial"/>
      <family val="2"/>
    </font>
    <font>
      <b/>
      <sz val="18"/>
      <color theme="1"/>
      <name val="標楷體"/>
      <family val="4"/>
      <charset val="136"/>
    </font>
    <font>
      <sz val="12"/>
      <color theme="1"/>
      <name val="Times New Roman"/>
      <family val="1"/>
    </font>
    <font>
      <sz val="14"/>
      <color indexed="8"/>
      <name val="標楷體"/>
      <family val="4"/>
      <charset val="136"/>
    </font>
    <font>
      <sz val="16"/>
      <color indexed="8"/>
      <name val="標楷體"/>
      <family val="4"/>
      <charset val="136"/>
    </font>
    <font>
      <b/>
      <sz val="20"/>
      <color theme="1"/>
      <name val="標楷體"/>
      <family val="4"/>
      <charset val="136"/>
    </font>
    <font>
      <b/>
      <sz val="20"/>
      <name val="標楷體"/>
      <family val="4"/>
      <charset val="136"/>
    </font>
    <font>
      <sz val="9"/>
      <name val="新明細體"/>
      <family val="1"/>
      <charset val="136"/>
    </font>
    <font>
      <sz val="14"/>
      <name val="標楷體"/>
      <family val="4"/>
      <charset val="136"/>
    </font>
    <font>
      <sz val="14"/>
      <name val="新細明體"/>
      <family val="1"/>
      <charset val="13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8">
    <xf numFmtId="0" fontId="0"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15" fillId="0" borderId="0">
      <alignment vertical="center"/>
    </xf>
    <xf numFmtId="43" fontId="14" fillId="0" borderId="0" applyFont="0" applyFill="0" applyBorder="0" applyAlignment="0" applyProtection="0">
      <alignment vertical="center"/>
    </xf>
    <xf numFmtId="0" fontId="16" fillId="0" borderId="0"/>
    <xf numFmtId="43" fontId="17" fillId="0" borderId="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44" fontId="15" fillId="0" borderId="0" applyFont="0" applyFill="0" applyBorder="0" applyAlignment="0" applyProtection="0">
      <alignment vertical="center"/>
    </xf>
    <xf numFmtId="44" fontId="15" fillId="0" borderId="0" applyFont="0" applyFill="0" applyBorder="0" applyAlignment="0" applyProtection="0">
      <alignment vertical="center"/>
    </xf>
    <xf numFmtId="0" fontId="7" fillId="0" borderId="0"/>
    <xf numFmtId="0" fontId="7" fillId="0" borderId="0"/>
    <xf numFmtId="0" fontId="18" fillId="0" borderId="0">
      <alignment vertical="center"/>
    </xf>
    <xf numFmtId="0" fontId="19" fillId="0" borderId="0"/>
    <xf numFmtId="0" fontId="20" fillId="0" borderId="0">
      <alignment vertical="center"/>
    </xf>
    <xf numFmtId="0" fontId="21" fillId="0" borderId="0" applyNumberFormat="0" applyBorder="0" applyProtection="0"/>
    <xf numFmtId="0" fontId="22" fillId="0" borderId="0" applyNumberFormat="0" applyBorder="0" applyProtection="0">
      <alignment horizontal="center" vertical="center"/>
    </xf>
    <xf numFmtId="0" fontId="22" fillId="0" borderId="0" applyNumberFormat="0" applyBorder="0" applyProtection="0">
      <alignment horizontal="center" vertical="center" textRotation="90"/>
    </xf>
    <xf numFmtId="0" fontId="23" fillId="0" borderId="0" applyNumberFormat="0" applyBorder="0" applyProtection="0">
      <alignment vertical="center"/>
    </xf>
    <xf numFmtId="178" fontId="23" fillId="0" borderId="0" applyBorder="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77">
    <xf numFmtId="0" fontId="0" fillId="0" borderId="0" xfId="0">
      <alignment vertical="center"/>
    </xf>
    <xf numFmtId="0" fontId="7" fillId="0" borderId="0" xfId="1" applyFont="1" applyAlignment="1">
      <alignment horizontal="center" vertical="center"/>
    </xf>
    <xf numFmtId="0" fontId="7" fillId="0" borderId="0" xfId="1" applyFont="1">
      <alignment vertical="center"/>
    </xf>
    <xf numFmtId="0" fontId="8" fillId="0" borderId="0" xfId="1" applyFont="1" applyAlignment="1">
      <alignment vertical="center" wrapText="1"/>
    </xf>
    <xf numFmtId="0" fontId="7" fillId="0" borderId="0" xfId="1" applyFont="1" applyAlignment="1">
      <alignment vertical="center" wrapText="1"/>
    </xf>
    <xf numFmtId="177" fontId="11" fillId="0" borderId="0" xfId="3" applyNumberFormat="1" applyFont="1" applyAlignment="1">
      <alignment horizontal="center" vertical="center"/>
    </xf>
    <xf numFmtId="177" fontId="11" fillId="0" borderId="0" xfId="3" applyNumberFormat="1" applyFont="1">
      <alignment vertical="center"/>
    </xf>
    <xf numFmtId="0" fontId="9" fillId="0" borderId="0" xfId="1" applyFont="1" applyAlignment="1">
      <alignment vertical="center" wrapText="1"/>
    </xf>
    <xf numFmtId="0" fontId="10" fillId="0" borderId="0" xfId="1" applyFont="1" applyAlignment="1">
      <alignment vertical="center" wrapText="1"/>
    </xf>
    <xf numFmtId="49" fontId="7" fillId="0" borderId="0" xfId="0" applyNumberFormat="1"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38" fontId="11" fillId="0" borderId="0" xfId="0" applyNumberFormat="1" applyFont="1" applyAlignment="1">
      <alignment horizontal="center" vertical="center"/>
    </xf>
    <xf numFmtId="41" fontId="2" fillId="2" borderId="1"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1" fontId="2" fillId="2" borderId="1" xfId="0" applyNumberFormat="1" applyFont="1" applyFill="1" applyBorder="1" applyAlignment="1">
      <alignment vertical="center" wrapText="1"/>
    </xf>
    <xf numFmtId="41" fontId="2" fillId="2" borderId="1" xfId="2" applyNumberFormat="1" applyFont="1" applyFill="1" applyBorder="1" applyAlignment="1">
      <alignment horizontal="right" vertical="center" wrapText="1"/>
    </xf>
    <xf numFmtId="41" fontId="2" fillId="2" borderId="1" xfId="0" applyNumberFormat="1" applyFont="1" applyFill="1" applyBorder="1" applyAlignment="1">
      <alignment horizontal="right" vertical="center" wrapText="1"/>
    </xf>
    <xf numFmtId="41"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8" fillId="2" borderId="0" xfId="1" applyFont="1" applyFill="1" applyAlignment="1">
      <alignment vertical="center" wrapText="1"/>
    </xf>
    <xf numFmtId="49" fontId="24" fillId="2" borderId="5"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2" fillId="2" borderId="5" xfId="2" applyNumberFormat="1" applyFont="1" applyFill="1" applyBorder="1" applyAlignment="1">
      <alignment horizontal="center" vertical="center" wrapText="1"/>
    </xf>
    <xf numFmtId="176" fontId="2" fillId="2" borderId="6" xfId="2" applyNumberFormat="1" applyFont="1" applyFill="1" applyBorder="1" applyAlignment="1">
      <alignment horizontal="center" vertical="center" wrapText="1"/>
    </xf>
    <xf numFmtId="0" fontId="3" fillId="2" borderId="6" xfId="1" applyFont="1" applyFill="1" applyBorder="1">
      <alignment vertical="center"/>
    </xf>
    <xf numFmtId="49" fontId="2" fillId="2" borderId="5" xfId="0" applyNumberFormat="1" applyFont="1" applyFill="1" applyBorder="1" applyAlignment="1">
      <alignment horizontal="center" vertical="center" wrapText="1"/>
    </xf>
    <xf numFmtId="0" fontId="2" fillId="2" borderId="6" xfId="0" applyFont="1" applyFill="1" applyBorder="1" applyAlignment="1">
      <alignment vertical="center" wrapText="1"/>
    </xf>
    <xf numFmtId="0" fontId="2" fillId="2" borderId="5" xfId="2" applyFont="1" applyFill="1" applyBorder="1" applyAlignment="1">
      <alignment horizontal="center" vertical="center" wrapText="1"/>
    </xf>
    <xf numFmtId="41" fontId="2" fillId="2" borderId="6" xfId="2" applyNumberFormat="1" applyFont="1" applyFill="1" applyBorder="1" applyAlignment="1">
      <alignment horizontal="left" vertical="center" wrapText="1"/>
    </xf>
    <xf numFmtId="0" fontId="2" fillId="2" borderId="6" xfId="0" applyFont="1" applyFill="1" applyBorder="1" applyAlignment="1">
      <alignment horizontal="left" vertical="center" wrapText="1"/>
    </xf>
    <xf numFmtId="41" fontId="2" fillId="2" borderId="6" xfId="2" applyNumberFormat="1" applyFont="1" applyFill="1" applyBorder="1" applyAlignment="1">
      <alignment vertical="center" wrapText="1"/>
    </xf>
    <xf numFmtId="0" fontId="2" fillId="2" borderId="1" xfId="0" applyFont="1" applyFill="1" applyBorder="1" applyAlignment="1">
      <alignment horizontal="left" vertical="center" wrapText="1"/>
    </xf>
    <xf numFmtId="49" fontId="2" fillId="2" borderId="5" xfId="2"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6"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41" fontId="2" fillId="0" borderId="1" xfId="2" applyNumberFormat="1" applyFont="1" applyFill="1" applyBorder="1" applyAlignment="1">
      <alignment horizontal="center" vertical="center" wrapText="1"/>
    </xf>
    <xf numFmtId="49" fontId="2" fillId="2" borderId="5" xfId="2" applyNumberFormat="1" applyFont="1" applyFill="1" applyBorder="1" applyAlignment="1">
      <alignment horizontal="center" vertical="center" wrapText="1"/>
    </xf>
    <xf numFmtId="49" fontId="2" fillId="2" borderId="1" xfId="2"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26" fillId="0" borderId="5"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4" fillId="2" borderId="1"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0" quotePrefix="1" applyFont="1" applyFill="1" applyBorder="1" applyAlignment="1">
      <alignment horizontal="left" vertical="center" wrapText="1"/>
    </xf>
    <xf numFmtId="49" fontId="28" fillId="2" borderId="7" xfId="2" applyNumberFormat="1" applyFont="1" applyFill="1" applyBorder="1" applyAlignment="1">
      <alignment horizontal="center" vertical="center" wrapText="1"/>
    </xf>
    <xf numFmtId="49" fontId="28" fillId="2" borderId="8" xfId="2" applyNumberFormat="1" applyFont="1" applyFill="1" applyBorder="1" applyAlignment="1">
      <alignment horizontal="center" vertical="center" wrapText="1"/>
    </xf>
    <xf numFmtId="41" fontId="29" fillId="0" borderId="8" xfId="2" applyNumberFormat="1" applyFont="1" applyBorder="1" applyAlignment="1">
      <alignment horizontal="center" vertical="center" wrapText="1"/>
    </xf>
    <xf numFmtId="41" fontId="29" fillId="0" borderId="9" xfId="2" applyNumberFormat="1" applyFont="1" applyBorder="1" applyAlignment="1">
      <alignment horizontal="center" vertical="center" wrapText="1"/>
    </xf>
    <xf numFmtId="0" fontId="5" fillId="0" borderId="0" xfId="1" applyAlignment="1">
      <alignment wrapText="1"/>
    </xf>
    <xf numFmtId="179" fontId="26" fillId="0" borderId="0" xfId="0" applyNumberFormat="1" applyFont="1" applyFill="1" applyBorder="1" applyAlignment="1">
      <alignment vertical="center"/>
    </xf>
    <xf numFmtId="0" fontId="32" fillId="0" borderId="0" xfId="1" applyFont="1" applyAlignment="1">
      <alignment wrapText="1"/>
    </xf>
    <xf numFmtId="0" fontId="31" fillId="0" borderId="0" xfId="2" applyFont="1" applyBorder="1" applyAlignment="1">
      <alignment vertical="center"/>
    </xf>
    <xf numFmtId="0" fontId="7" fillId="0" borderId="0" xfId="1" applyFont="1" applyAlignment="1">
      <alignment vertical="center"/>
    </xf>
    <xf numFmtId="0" fontId="2" fillId="2" borderId="5" xfId="0" applyFont="1" applyFill="1" applyBorder="1" applyAlignment="1">
      <alignment vertical="center" wrapText="1"/>
    </xf>
    <xf numFmtId="0" fontId="11" fillId="0" borderId="0" xfId="1" applyFont="1" applyAlignment="1">
      <alignment vertical="center"/>
    </xf>
    <xf numFmtId="0" fontId="25" fillId="2" borderId="0" xfId="1" applyFont="1" applyFill="1" applyAlignment="1">
      <alignment vertical="center"/>
    </xf>
    <xf numFmtId="0" fontId="4" fillId="0" borderId="1" xfId="0" applyFont="1" applyFill="1" applyBorder="1" applyAlignment="1">
      <alignment horizontal="center" vertical="center" wrapText="1"/>
    </xf>
    <xf numFmtId="0" fontId="31" fillId="0" borderId="0" xfId="2" applyFont="1" applyFill="1" applyBorder="1" applyAlignment="1">
      <alignment vertical="center"/>
    </xf>
    <xf numFmtId="38" fontId="11" fillId="0" borderId="0" xfId="0" applyNumberFormat="1" applyFont="1" applyFill="1" applyAlignment="1">
      <alignment horizontal="right" vertical="center"/>
    </xf>
  </cellXfs>
  <cellStyles count="28">
    <cellStyle name="0,0_x000a__x000a_NA_x000a__x000a_" xfId="15"/>
    <cellStyle name="0,0_x000a__x000a_NA_x000a__x000a_ 2" xfId="19"/>
    <cellStyle name="Heading" xfId="20"/>
    <cellStyle name="Heading1" xfId="21"/>
    <cellStyle name="Result" xfId="22"/>
    <cellStyle name="Result2" xfId="23"/>
    <cellStyle name="一般" xfId="0" builtinId="0"/>
    <cellStyle name="一般 2" xfId="1"/>
    <cellStyle name="一般 2 2" xfId="8"/>
    <cellStyle name="一般 2 2 2" xfId="10"/>
    <cellStyle name="一般 2 2 3" xfId="25"/>
    <cellStyle name="一般 2 3" xfId="9"/>
    <cellStyle name="一般 2 4" xfId="16"/>
    <cellStyle name="一般 2 4 2" xfId="26"/>
    <cellStyle name="一般 2 5" xfId="24"/>
    <cellStyle name="一般 3" xfId="4"/>
    <cellStyle name="一般 3 2" xfId="27"/>
    <cellStyle name="一般 4" xfId="6"/>
    <cellStyle name="一般 5" xfId="14"/>
    <cellStyle name="一般 6" xfId="18"/>
    <cellStyle name="一般_Sheet1_1" xfId="2"/>
    <cellStyle name="千分位 2" xfId="3"/>
    <cellStyle name="千分位 2 2" xfId="11"/>
    <cellStyle name="千分位 3" xfId="5"/>
    <cellStyle name="千分位 4" xfId="7"/>
    <cellStyle name="貨幣 2" xfId="12"/>
    <cellStyle name="貨幣 2 2" xfId="13"/>
    <cellStyle name="樣式 1" xfId="17"/>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FFCCCC"/>
      <color rgb="FFFFEAA7"/>
      <color rgb="FFCC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3"/>
  <sheetViews>
    <sheetView tabSelected="1" view="pageBreakPreview" topLeftCell="A136" zoomScale="70" zoomScaleNormal="70" zoomScaleSheetLayoutView="70" workbookViewId="0">
      <selection activeCell="A26" sqref="A26:F26"/>
    </sheetView>
  </sheetViews>
  <sheetFormatPr defaultColWidth="8.88671875" defaultRowHeight="18"/>
  <cols>
    <col min="1" max="1" width="7.44140625" style="9" bestFit="1" customWidth="1"/>
    <col min="2" max="2" width="60.6640625" style="10" customWidth="1"/>
    <col min="3" max="3" width="6.6640625" style="5" bestFit="1" customWidth="1"/>
    <col min="4" max="4" width="6.6640625" style="11" customWidth="1"/>
    <col min="5" max="5" width="11.6640625" style="12" customWidth="1"/>
    <col min="6" max="6" width="17.6640625" style="76" customWidth="1"/>
    <col min="7" max="7" width="21.33203125" style="6" customWidth="1"/>
    <col min="8" max="167" width="8.88671875" style="2"/>
    <col min="168" max="168" width="7.44140625" style="2" bestFit="1" customWidth="1"/>
    <col min="169" max="169" width="39.33203125" style="2" customWidth="1"/>
    <col min="170" max="171" width="6.6640625" style="2" bestFit="1" customWidth="1"/>
    <col min="172" max="173" width="11.44140625" style="2" customWidth="1"/>
    <col min="174" max="174" width="15.6640625" style="2" customWidth="1"/>
    <col min="175" max="423" width="8.88671875" style="2"/>
    <col min="424" max="424" width="7.44140625" style="2" bestFit="1" customWidth="1"/>
    <col min="425" max="425" width="39.33203125" style="2" customWidth="1"/>
    <col min="426" max="427" width="6.6640625" style="2" bestFit="1" customWidth="1"/>
    <col min="428" max="429" width="11.44140625" style="2" customWidth="1"/>
    <col min="430" max="430" width="15.6640625" style="2" customWidth="1"/>
    <col min="431" max="679" width="8.88671875" style="2"/>
    <col min="680" max="680" width="7.44140625" style="2" bestFit="1" customWidth="1"/>
    <col min="681" max="681" width="39.33203125" style="2" customWidth="1"/>
    <col min="682" max="683" width="6.6640625" style="2" bestFit="1" customWidth="1"/>
    <col min="684" max="685" width="11.44140625" style="2" customWidth="1"/>
    <col min="686" max="686" width="15.6640625" style="2" customWidth="1"/>
    <col min="687" max="935" width="8.88671875" style="2"/>
    <col min="936" max="936" width="7.44140625" style="2" bestFit="1" customWidth="1"/>
    <col min="937" max="937" width="39.33203125" style="2" customWidth="1"/>
    <col min="938" max="939" width="6.6640625" style="2" bestFit="1" customWidth="1"/>
    <col min="940" max="941" width="11.44140625" style="2" customWidth="1"/>
    <col min="942" max="942" width="15.6640625" style="2" customWidth="1"/>
    <col min="943" max="1191" width="8.88671875" style="2"/>
    <col min="1192" max="1192" width="7.44140625" style="2" bestFit="1" customWidth="1"/>
    <col min="1193" max="1193" width="39.33203125" style="2" customWidth="1"/>
    <col min="1194" max="1195" width="6.6640625" style="2" bestFit="1" customWidth="1"/>
    <col min="1196" max="1197" width="11.44140625" style="2" customWidth="1"/>
    <col min="1198" max="1198" width="15.6640625" style="2" customWidth="1"/>
    <col min="1199" max="1447" width="8.88671875" style="2"/>
    <col min="1448" max="1448" width="7.44140625" style="2" bestFit="1" customWidth="1"/>
    <col min="1449" max="1449" width="39.33203125" style="2" customWidth="1"/>
    <col min="1450" max="1451" width="6.6640625" style="2" bestFit="1" customWidth="1"/>
    <col min="1452" max="1453" width="11.44140625" style="2" customWidth="1"/>
    <col min="1454" max="1454" width="15.6640625" style="2" customWidth="1"/>
    <col min="1455" max="1703" width="8.88671875" style="2"/>
    <col min="1704" max="1704" width="7.44140625" style="2" bestFit="1" customWidth="1"/>
    <col min="1705" max="1705" width="39.33203125" style="2" customWidth="1"/>
    <col min="1706" max="1707" width="6.6640625" style="2" bestFit="1" customWidth="1"/>
    <col min="1708" max="1709" width="11.44140625" style="2" customWidth="1"/>
    <col min="1710" max="1710" width="15.6640625" style="2" customWidth="1"/>
    <col min="1711" max="1959" width="8.88671875" style="2"/>
    <col min="1960" max="1960" width="7.44140625" style="2" bestFit="1" customWidth="1"/>
    <col min="1961" max="1961" width="39.33203125" style="2" customWidth="1"/>
    <col min="1962" max="1963" width="6.6640625" style="2" bestFit="1" customWidth="1"/>
    <col min="1964" max="1965" width="11.44140625" style="2" customWidth="1"/>
    <col min="1966" max="1966" width="15.6640625" style="2" customWidth="1"/>
    <col min="1967" max="2215" width="8.88671875" style="2"/>
    <col min="2216" max="2216" width="7.44140625" style="2" bestFit="1" customWidth="1"/>
    <col min="2217" max="2217" width="39.33203125" style="2" customWidth="1"/>
    <col min="2218" max="2219" width="6.6640625" style="2" bestFit="1" customWidth="1"/>
    <col min="2220" max="2221" width="11.44140625" style="2" customWidth="1"/>
    <col min="2222" max="2222" width="15.6640625" style="2" customWidth="1"/>
    <col min="2223" max="2471" width="8.88671875" style="2"/>
    <col min="2472" max="2472" width="7.44140625" style="2" bestFit="1" customWidth="1"/>
    <col min="2473" max="2473" width="39.33203125" style="2" customWidth="1"/>
    <col min="2474" max="2475" width="6.6640625" style="2" bestFit="1" customWidth="1"/>
    <col min="2476" max="2477" width="11.44140625" style="2" customWidth="1"/>
    <col min="2478" max="2478" width="15.6640625" style="2" customWidth="1"/>
    <col min="2479" max="2727" width="8.88671875" style="2"/>
    <col min="2728" max="2728" width="7.44140625" style="2" bestFit="1" customWidth="1"/>
    <col min="2729" max="2729" width="39.33203125" style="2" customWidth="1"/>
    <col min="2730" max="2731" width="6.6640625" style="2" bestFit="1" customWidth="1"/>
    <col min="2732" max="2733" width="11.44140625" style="2" customWidth="1"/>
    <col min="2734" max="2734" width="15.6640625" style="2" customWidth="1"/>
    <col min="2735" max="2983" width="8.88671875" style="2"/>
    <col min="2984" max="2984" width="7.44140625" style="2" bestFit="1" customWidth="1"/>
    <col min="2985" max="2985" width="39.33203125" style="2" customWidth="1"/>
    <col min="2986" max="2987" width="6.6640625" style="2" bestFit="1" customWidth="1"/>
    <col min="2988" max="2989" width="11.44140625" style="2" customWidth="1"/>
    <col min="2990" max="2990" width="15.6640625" style="2" customWidth="1"/>
    <col min="2991" max="3239" width="8.88671875" style="2"/>
    <col min="3240" max="3240" width="7.44140625" style="2" bestFit="1" customWidth="1"/>
    <col min="3241" max="3241" width="39.33203125" style="2" customWidth="1"/>
    <col min="3242" max="3243" width="6.6640625" style="2" bestFit="1" customWidth="1"/>
    <col min="3244" max="3245" width="11.44140625" style="2" customWidth="1"/>
    <col min="3246" max="3246" width="15.6640625" style="2" customWidth="1"/>
    <col min="3247" max="3495" width="8.88671875" style="2"/>
    <col min="3496" max="3496" width="7.44140625" style="2" bestFit="1" customWidth="1"/>
    <col min="3497" max="3497" width="39.33203125" style="2" customWidth="1"/>
    <col min="3498" max="3499" width="6.6640625" style="2" bestFit="1" customWidth="1"/>
    <col min="3500" max="3501" width="11.44140625" style="2" customWidth="1"/>
    <col min="3502" max="3502" width="15.6640625" style="2" customWidth="1"/>
    <col min="3503" max="3751" width="8.88671875" style="2"/>
    <col min="3752" max="3752" width="7.44140625" style="2" bestFit="1" customWidth="1"/>
    <col min="3753" max="3753" width="39.33203125" style="2" customWidth="1"/>
    <col min="3754" max="3755" width="6.6640625" style="2" bestFit="1" customWidth="1"/>
    <col min="3756" max="3757" width="11.44140625" style="2" customWidth="1"/>
    <col min="3758" max="3758" width="15.6640625" style="2" customWidth="1"/>
    <col min="3759" max="4007" width="8.88671875" style="2"/>
    <col min="4008" max="4008" width="7.44140625" style="2" bestFit="1" customWidth="1"/>
    <col min="4009" max="4009" width="39.33203125" style="2" customWidth="1"/>
    <col min="4010" max="4011" width="6.6640625" style="2" bestFit="1" customWidth="1"/>
    <col min="4012" max="4013" width="11.44140625" style="2" customWidth="1"/>
    <col min="4014" max="4014" width="15.6640625" style="2" customWidth="1"/>
    <col min="4015" max="4263" width="8.88671875" style="2"/>
    <col min="4264" max="4264" width="7.44140625" style="2" bestFit="1" customWidth="1"/>
    <col min="4265" max="4265" width="39.33203125" style="2" customWidth="1"/>
    <col min="4266" max="4267" width="6.6640625" style="2" bestFit="1" customWidth="1"/>
    <col min="4268" max="4269" width="11.44140625" style="2" customWidth="1"/>
    <col min="4270" max="4270" width="15.6640625" style="2" customWidth="1"/>
    <col min="4271" max="4519" width="8.88671875" style="2"/>
    <col min="4520" max="4520" width="7.44140625" style="2" bestFit="1" customWidth="1"/>
    <col min="4521" max="4521" width="39.33203125" style="2" customWidth="1"/>
    <col min="4522" max="4523" width="6.6640625" style="2" bestFit="1" customWidth="1"/>
    <col min="4524" max="4525" width="11.44140625" style="2" customWidth="1"/>
    <col min="4526" max="4526" width="15.6640625" style="2" customWidth="1"/>
    <col min="4527" max="4775" width="8.88671875" style="2"/>
    <col min="4776" max="4776" width="7.44140625" style="2" bestFit="1" customWidth="1"/>
    <col min="4777" max="4777" width="39.33203125" style="2" customWidth="1"/>
    <col min="4778" max="4779" width="6.6640625" style="2" bestFit="1" customWidth="1"/>
    <col min="4780" max="4781" width="11.44140625" style="2" customWidth="1"/>
    <col min="4782" max="4782" width="15.6640625" style="2" customWidth="1"/>
    <col min="4783" max="5031" width="8.88671875" style="2"/>
    <col min="5032" max="5032" width="7.44140625" style="2" bestFit="1" customWidth="1"/>
    <col min="5033" max="5033" width="39.33203125" style="2" customWidth="1"/>
    <col min="5034" max="5035" width="6.6640625" style="2" bestFit="1" customWidth="1"/>
    <col min="5036" max="5037" width="11.44140625" style="2" customWidth="1"/>
    <col min="5038" max="5038" width="15.6640625" style="2" customWidth="1"/>
    <col min="5039" max="5287" width="8.88671875" style="2"/>
    <col min="5288" max="5288" width="7.44140625" style="2" bestFit="1" customWidth="1"/>
    <col min="5289" max="5289" width="39.33203125" style="2" customWidth="1"/>
    <col min="5290" max="5291" width="6.6640625" style="2" bestFit="1" customWidth="1"/>
    <col min="5292" max="5293" width="11.44140625" style="2" customWidth="1"/>
    <col min="5294" max="5294" width="15.6640625" style="2" customWidth="1"/>
    <col min="5295" max="5543" width="8.88671875" style="2"/>
    <col min="5544" max="5544" width="7.44140625" style="2" bestFit="1" customWidth="1"/>
    <col min="5545" max="5545" width="39.33203125" style="2" customWidth="1"/>
    <col min="5546" max="5547" width="6.6640625" style="2" bestFit="1" customWidth="1"/>
    <col min="5548" max="5549" width="11.44140625" style="2" customWidth="1"/>
    <col min="5550" max="5550" width="15.6640625" style="2" customWidth="1"/>
    <col min="5551" max="5799" width="8.88671875" style="2"/>
    <col min="5800" max="5800" width="7.44140625" style="2" bestFit="1" customWidth="1"/>
    <col min="5801" max="5801" width="39.33203125" style="2" customWidth="1"/>
    <col min="5802" max="5803" width="6.6640625" style="2" bestFit="1" customWidth="1"/>
    <col min="5804" max="5805" width="11.44140625" style="2" customWidth="1"/>
    <col min="5806" max="5806" width="15.6640625" style="2" customWidth="1"/>
    <col min="5807" max="6055" width="8.88671875" style="2"/>
    <col min="6056" max="6056" width="7.44140625" style="2" bestFit="1" customWidth="1"/>
    <col min="6057" max="6057" width="39.33203125" style="2" customWidth="1"/>
    <col min="6058" max="6059" width="6.6640625" style="2" bestFit="1" customWidth="1"/>
    <col min="6060" max="6061" width="11.44140625" style="2" customWidth="1"/>
    <col min="6062" max="6062" width="15.6640625" style="2" customWidth="1"/>
    <col min="6063" max="6311" width="8.88671875" style="2"/>
    <col min="6312" max="6312" width="7.44140625" style="2" bestFit="1" customWidth="1"/>
    <col min="6313" max="6313" width="39.33203125" style="2" customWidth="1"/>
    <col min="6314" max="6315" width="6.6640625" style="2" bestFit="1" customWidth="1"/>
    <col min="6316" max="6317" width="11.44140625" style="2" customWidth="1"/>
    <col min="6318" max="6318" width="15.6640625" style="2" customWidth="1"/>
    <col min="6319" max="6567" width="8.88671875" style="2"/>
    <col min="6568" max="6568" width="7.44140625" style="2" bestFit="1" customWidth="1"/>
    <col min="6569" max="6569" width="39.33203125" style="2" customWidth="1"/>
    <col min="6570" max="6571" width="6.6640625" style="2" bestFit="1" customWidth="1"/>
    <col min="6572" max="6573" width="11.44140625" style="2" customWidth="1"/>
    <col min="6574" max="6574" width="15.6640625" style="2" customWidth="1"/>
    <col min="6575" max="6823" width="8.88671875" style="2"/>
    <col min="6824" max="6824" width="7.44140625" style="2" bestFit="1" customWidth="1"/>
    <col min="6825" max="6825" width="39.33203125" style="2" customWidth="1"/>
    <col min="6826" max="6827" width="6.6640625" style="2" bestFit="1" customWidth="1"/>
    <col min="6828" max="6829" width="11.44140625" style="2" customWidth="1"/>
    <col min="6830" max="6830" width="15.6640625" style="2" customWidth="1"/>
    <col min="6831" max="7079" width="8.88671875" style="2"/>
    <col min="7080" max="7080" width="7.44140625" style="2" bestFit="1" customWidth="1"/>
    <col min="7081" max="7081" width="39.33203125" style="2" customWidth="1"/>
    <col min="7082" max="7083" width="6.6640625" style="2" bestFit="1" customWidth="1"/>
    <col min="7084" max="7085" width="11.44140625" style="2" customWidth="1"/>
    <col min="7086" max="7086" width="15.6640625" style="2" customWidth="1"/>
    <col min="7087" max="7335" width="8.88671875" style="2"/>
    <col min="7336" max="7336" width="7.44140625" style="2" bestFit="1" customWidth="1"/>
    <col min="7337" max="7337" width="39.33203125" style="2" customWidth="1"/>
    <col min="7338" max="7339" width="6.6640625" style="2" bestFit="1" customWidth="1"/>
    <col min="7340" max="7341" width="11.44140625" style="2" customWidth="1"/>
    <col min="7342" max="7342" width="15.6640625" style="2" customWidth="1"/>
    <col min="7343" max="7591" width="8.88671875" style="2"/>
    <col min="7592" max="7592" width="7.44140625" style="2" bestFit="1" customWidth="1"/>
    <col min="7593" max="7593" width="39.33203125" style="2" customWidth="1"/>
    <col min="7594" max="7595" width="6.6640625" style="2" bestFit="1" customWidth="1"/>
    <col min="7596" max="7597" width="11.44140625" style="2" customWidth="1"/>
    <col min="7598" max="7598" width="15.6640625" style="2" customWidth="1"/>
    <col min="7599" max="7847" width="8.88671875" style="2"/>
    <col min="7848" max="7848" width="7.44140625" style="2" bestFit="1" customWidth="1"/>
    <col min="7849" max="7849" width="39.33203125" style="2" customWidth="1"/>
    <col min="7850" max="7851" width="6.6640625" style="2" bestFit="1" customWidth="1"/>
    <col min="7852" max="7853" width="11.44140625" style="2" customWidth="1"/>
    <col min="7854" max="7854" width="15.6640625" style="2" customWidth="1"/>
    <col min="7855" max="8103" width="8.88671875" style="2"/>
    <col min="8104" max="8104" width="7.44140625" style="2" bestFit="1" customWidth="1"/>
    <col min="8105" max="8105" width="39.33203125" style="2" customWidth="1"/>
    <col min="8106" max="8107" width="6.6640625" style="2" bestFit="1" customWidth="1"/>
    <col min="8108" max="8109" width="11.44140625" style="2" customWidth="1"/>
    <col min="8110" max="8110" width="15.6640625" style="2" customWidth="1"/>
    <col min="8111" max="8359" width="8.88671875" style="2"/>
    <col min="8360" max="8360" width="7.44140625" style="2" bestFit="1" customWidth="1"/>
    <col min="8361" max="8361" width="39.33203125" style="2" customWidth="1"/>
    <col min="8362" max="8363" width="6.6640625" style="2" bestFit="1" customWidth="1"/>
    <col min="8364" max="8365" width="11.44140625" style="2" customWidth="1"/>
    <col min="8366" max="8366" width="15.6640625" style="2" customWidth="1"/>
    <col min="8367" max="8615" width="8.88671875" style="2"/>
    <col min="8616" max="8616" width="7.44140625" style="2" bestFit="1" customWidth="1"/>
    <col min="8617" max="8617" width="39.33203125" style="2" customWidth="1"/>
    <col min="8618" max="8619" width="6.6640625" style="2" bestFit="1" customWidth="1"/>
    <col min="8620" max="8621" width="11.44140625" style="2" customWidth="1"/>
    <col min="8622" max="8622" width="15.6640625" style="2" customWidth="1"/>
    <col min="8623" max="8871" width="8.88671875" style="2"/>
    <col min="8872" max="8872" width="7.44140625" style="2" bestFit="1" customWidth="1"/>
    <col min="8873" max="8873" width="39.33203125" style="2" customWidth="1"/>
    <col min="8874" max="8875" width="6.6640625" style="2" bestFit="1" customWidth="1"/>
    <col min="8876" max="8877" width="11.44140625" style="2" customWidth="1"/>
    <col min="8878" max="8878" width="15.6640625" style="2" customWidth="1"/>
    <col min="8879" max="9127" width="8.88671875" style="2"/>
    <col min="9128" max="9128" width="7.44140625" style="2" bestFit="1" customWidth="1"/>
    <col min="9129" max="9129" width="39.33203125" style="2" customWidth="1"/>
    <col min="9130" max="9131" width="6.6640625" style="2" bestFit="1" customWidth="1"/>
    <col min="9132" max="9133" width="11.44140625" style="2" customWidth="1"/>
    <col min="9134" max="9134" width="15.6640625" style="2" customWidth="1"/>
    <col min="9135" max="9383" width="8.88671875" style="2"/>
    <col min="9384" max="9384" width="7.44140625" style="2" bestFit="1" customWidth="1"/>
    <col min="9385" max="9385" width="39.33203125" style="2" customWidth="1"/>
    <col min="9386" max="9387" width="6.6640625" style="2" bestFit="1" customWidth="1"/>
    <col min="9388" max="9389" width="11.44140625" style="2" customWidth="1"/>
    <col min="9390" max="9390" width="15.6640625" style="2" customWidth="1"/>
    <col min="9391" max="9639" width="8.88671875" style="2"/>
    <col min="9640" max="9640" width="7.44140625" style="2" bestFit="1" customWidth="1"/>
    <col min="9641" max="9641" width="39.33203125" style="2" customWidth="1"/>
    <col min="9642" max="9643" width="6.6640625" style="2" bestFit="1" customWidth="1"/>
    <col min="9644" max="9645" width="11.44140625" style="2" customWidth="1"/>
    <col min="9646" max="9646" width="15.6640625" style="2" customWidth="1"/>
    <col min="9647" max="9895" width="8.88671875" style="2"/>
    <col min="9896" max="9896" width="7.44140625" style="2" bestFit="1" customWidth="1"/>
    <col min="9897" max="9897" width="39.33203125" style="2" customWidth="1"/>
    <col min="9898" max="9899" width="6.6640625" style="2" bestFit="1" customWidth="1"/>
    <col min="9900" max="9901" width="11.44140625" style="2" customWidth="1"/>
    <col min="9902" max="9902" width="15.6640625" style="2" customWidth="1"/>
    <col min="9903" max="10151" width="8.88671875" style="2"/>
    <col min="10152" max="10152" width="7.44140625" style="2" bestFit="1" customWidth="1"/>
    <col min="10153" max="10153" width="39.33203125" style="2" customWidth="1"/>
    <col min="10154" max="10155" width="6.6640625" style="2" bestFit="1" customWidth="1"/>
    <col min="10156" max="10157" width="11.44140625" style="2" customWidth="1"/>
    <col min="10158" max="10158" width="15.6640625" style="2" customWidth="1"/>
    <col min="10159" max="10407" width="8.88671875" style="2"/>
    <col min="10408" max="10408" width="7.44140625" style="2" bestFit="1" customWidth="1"/>
    <col min="10409" max="10409" width="39.33203125" style="2" customWidth="1"/>
    <col min="10410" max="10411" width="6.6640625" style="2" bestFit="1" customWidth="1"/>
    <col min="10412" max="10413" width="11.44140625" style="2" customWidth="1"/>
    <col min="10414" max="10414" width="15.6640625" style="2" customWidth="1"/>
    <col min="10415" max="10663" width="8.88671875" style="2"/>
    <col min="10664" max="10664" width="7.44140625" style="2" bestFit="1" customWidth="1"/>
    <col min="10665" max="10665" width="39.33203125" style="2" customWidth="1"/>
    <col min="10666" max="10667" width="6.6640625" style="2" bestFit="1" customWidth="1"/>
    <col min="10668" max="10669" width="11.44140625" style="2" customWidth="1"/>
    <col min="10670" max="10670" width="15.6640625" style="2" customWidth="1"/>
    <col min="10671" max="10919" width="8.88671875" style="2"/>
    <col min="10920" max="10920" width="7.44140625" style="2" bestFit="1" customWidth="1"/>
    <col min="10921" max="10921" width="39.33203125" style="2" customWidth="1"/>
    <col min="10922" max="10923" width="6.6640625" style="2" bestFit="1" customWidth="1"/>
    <col min="10924" max="10925" width="11.44140625" style="2" customWidth="1"/>
    <col min="10926" max="10926" width="15.6640625" style="2" customWidth="1"/>
    <col min="10927" max="11175" width="8.88671875" style="2"/>
    <col min="11176" max="11176" width="7.44140625" style="2" bestFit="1" customWidth="1"/>
    <col min="11177" max="11177" width="39.33203125" style="2" customWidth="1"/>
    <col min="11178" max="11179" width="6.6640625" style="2" bestFit="1" customWidth="1"/>
    <col min="11180" max="11181" width="11.44140625" style="2" customWidth="1"/>
    <col min="11182" max="11182" width="15.6640625" style="2" customWidth="1"/>
    <col min="11183" max="11431" width="8.88671875" style="2"/>
    <col min="11432" max="11432" width="7.44140625" style="2" bestFit="1" customWidth="1"/>
    <col min="11433" max="11433" width="39.33203125" style="2" customWidth="1"/>
    <col min="11434" max="11435" width="6.6640625" style="2" bestFit="1" customWidth="1"/>
    <col min="11436" max="11437" width="11.44140625" style="2" customWidth="1"/>
    <col min="11438" max="11438" width="15.6640625" style="2" customWidth="1"/>
    <col min="11439" max="11687" width="8.88671875" style="2"/>
    <col min="11688" max="11688" width="7.44140625" style="2" bestFit="1" customWidth="1"/>
    <col min="11689" max="11689" width="39.33203125" style="2" customWidth="1"/>
    <col min="11690" max="11691" width="6.6640625" style="2" bestFit="1" customWidth="1"/>
    <col min="11692" max="11693" width="11.44140625" style="2" customWidth="1"/>
    <col min="11694" max="11694" width="15.6640625" style="2" customWidth="1"/>
    <col min="11695" max="11943" width="8.88671875" style="2"/>
    <col min="11944" max="11944" width="7.44140625" style="2" bestFit="1" customWidth="1"/>
    <col min="11945" max="11945" width="39.33203125" style="2" customWidth="1"/>
    <col min="11946" max="11947" width="6.6640625" style="2" bestFit="1" customWidth="1"/>
    <col min="11948" max="11949" width="11.44140625" style="2" customWidth="1"/>
    <col min="11950" max="11950" width="15.6640625" style="2" customWidth="1"/>
    <col min="11951" max="12199" width="8.88671875" style="2"/>
    <col min="12200" max="12200" width="7.44140625" style="2" bestFit="1" customWidth="1"/>
    <col min="12201" max="12201" width="39.33203125" style="2" customWidth="1"/>
    <col min="12202" max="12203" width="6.6640625" style="2" bestFit="1" customWidth="1"/>
    <col min="12204" max="12205" width="11.44140625" style="2" customWidth="1"/>
    <col min="12206" max="12206" width="15.6640625" style="2" customWidth="1"/>
    <col min="12207" max="12455" width="8.88671875" style="2"/>
    <col min="12456" max="12456" width="7.44140625" style="2" bestFit="1" customWidth="1"/>
    <col min="12457" max="12457" width="39.33203125" style="2" customWidth="1"/>
    <col min="12458" max="12459" width="6.6640625" style="2" bestFit="1" customWidth="1"/>
    <col min="12460" max="12461" width="11.44140625" style="2" customWidth="1"/>
    <col min="12462" max="12462" width="15.6640625" style="2" customWidth="1"/>
    <col min="12463" max="12711" width="8.88671875" style="2"/>
    <col min="12712" max="12712" width="7.44140625" style="2" bestFit="1" customWidth="1"/>
    <col min="12713" max="12713" width="39.33203125" style="2" customWidth="1"/>
    <col min="12714" max="12715" width="6.6640625" style="2" bestFit="1" customWidth="1"/>
    <col min="12716" max="12717" width="11.44140625" style="2" customWidth="1"/>
    <col min="12718" max="12718" width="15.6640625" style="2" customWidth="1"/>
    <col min="12719" max="12967" width="8.88671875" style="2"/>
    <col min="12968" max="12968" width="7.44140625" style="2" bestFit="1" customWidth="1"/>
    <col min="12969" max="12969" width="39.33203125" style="2" customWidth="1"/>
    <col min="12970" max="12971" width="6.6640625" style="2" bestFit="1" customWidth="1"/>
    <col min="12972" max="12973" width="11.44140625" style="2" customWidth="1"/>
    <col min="12974" max="12974" width="15.6640625" style="2" customWidth="1"/>
    <col min="12975" max="13223" width="8.88671875" style="2"/>
    <col min="13224" max="13224" width="7.44140625" style="2" bestFit="1" customWidth="1"/>
    <col min="13225" max="13225" width="39.33203125" style="2" customWidth="1"/>
    <col min="13226" max="13227" width="6.6640625" style="2" bestFit="1" customWidth="1"/>
    <col min="13228" max="13229" width="11.44140625" style="2" customWidth="1"/>
    <col min="13230" max="13230" width="15.6640625" style="2" customWidth="1"/>
    <col min="13231" max="13479" width="8.88671875" style="2"/>
    <col min="13480" max="13480" width="7.44140625" style="2" bestFit="1" customWidth="1"/>
    <col min="13481" max="13481" width="39.33203125" style="2" customWidth="1"/>
    <col min="13482" max="13483" width="6.6640625" style="2" bestFit="1" customWidth="1"/>
    <col min="13484" max="13485" width="11.44140625" style="2" customWidth="1"/>
    <col min="13486" max="13486" width="15.6640625" style="2" customWidth="1"/>
    <col min="13487" max="13735" width="8.88671875" style="2"/>
    <col min="13736" max="13736" width="7.44140625" style="2" bestFit="1" customWidth="1"/>
    <col min="13737" max="13737" width="39.33203125" style="2" customWidth="1"/>
    <col min="13738" max="13739" width="6.6640625" style="2" bestFit="1" customWidth="1"/>
    <col min="13740" max="13741" width="11.44140625" style="2" customWidth="1"/>
    <col min="13742" max="13742" width="15.6640625" style="2" customWidth="1"/>
    <col min="13743" max="13991" width="8.88671875" style="2"/>
    <col min="13992" max="13992" width="7.44140625" style="2" bestFit="1" customWidth="1"/>
    <col min="13993" max="13993" width="39.33203125" style="2" customWidth="1"/>
    <col min="13994" max="13995" width="6.6640625" style="2" bestFit="1" customWidth="1"/>
    <col min="13996" max="13997" width="11.44140625" style="2" customWidth="1"/>
    <col min="13998" max="13998" width="15.6640625" style="2" customWidth="1"/>
    <col min="13999" max="14247" width="8.88671875" style="2"/>
    <col min="14248" max="14248" width="7.44140625" style="2" bestFit="1" customWidth="1"/>
    <col min="14249" max="14249" width="39.33203125" style="2" customWidth="1"/>
    <col min="14250" max="14251" width="6.6640625" style="2" bestFit="1" customWidth="1"/>
    <col min="14252" max="14253" width="11.44140625" style="2" customWidth="1"/>
    <col min="14254" max="14254" width="15.6640625" style="2" customWidth="1"/>
    <col min="14255" max="14503" width="8.88671875" style="2"/>
    <col min="14504" max="14504" width="7.44140625" style="2" bestFit="1" customWidth="1"/>
    <col min="14505" max="14505" width="39.33203125" style="2" customWidth="1"/>
    <col min="14506" max="14507" width="6.6640625" style="2" bestFit="1" customWidth="1"/>
    <col min="14508" max="14509" width="11.44140625" style="2" customWidth="1"/>
    <col min="14510" max="14510" width="15.6640625" style="2" customWidth="1"/>
    <col min="14511" max="14759" width="8.88671875" style="2"/>
    <col min="14760" max="14760" width="7.44140625" style="2" bestFit="1" customWidth="1"/>
    <col min="14761" max="14761" width="39.33203125" style="2" customWidth="1"/>
    <col min="14762" max="14763" width="6.6640625" style="2" bestFit="1" customWidth="1"/>
    <col min="14764" max="14765" width="11.44140625" style="2" customWidth="1"/>
    <col min="14766" max="14766" width="15.6640625" style="2" customWidth="1"/>
    <col min="14767" max="15015" width="8.88671875" style="2"/>
    <col min="15016" max="15016" width="7.44140625" style="2" bestFit="1" customWidth="1"/>
    <col min="15017" max="15017" width="39.33203125" style="2" customWidth="1"/>
    <col min="15018" max="15019" width="6.6640625" style="2" bestFit="1" customWidth="1"/>
    <col min="15020" max="15021" width="11.44140625" style="2" customWidth="1"/>
    <col min="15022" max="15022" width="15.6640625" style="2" customWidth="1"/>
    <col min="15023" max="15271" width="8.88671875" style="2"/>
    <col min="15272" max="15272" width="7.44140625" style="2" bestFit="1" customWidth="1"/>
    <col min="15273" max="15273" width="39.33203125" style="2" customWidth="1"/>
    <col min="15274" max="15275" width="6.6640625" style="2" bestFit="1" customWidth="1"/>
    <col min="15276" max="15277" width="11.44140625" style="2" customWidth="1"/>
    <col min="15278" max="15278" width="15.6640625" style="2" customWidth="1"/>
    <col min="15279" max="15527" width="8.88671875" style="2"/>
    <col min="15528" max="15528" width="7.44140625" style="2" bestFit="1" customWidth="1"/>
    <col min="15529" max="15529" width="39.33203125" style="2" customWidth="1"/>
    <col min="15530" max="15531" width="6.6640625" style="2" bestFit="1" customWidth="1"/>
    <col min="15532" max="15533" width="11.44140625" style="2" customWidth="1"/>
    <col min="15534" max="15534" width="15.6640625" style="2" customWidth="1"/>
    <col min="15535" max="15783" width="8.88671875" style="2"/>
    <col min="15784" max="15784" width="7.44140625" style="2" bestFit="1" customWidth="1"/>
    <col min="15785" max="15785" width="39.33203125" style="2" customWidth="1"/>
    <col min="15786" max="15787" width="6.6640625" style="2" bestFit="1" customWidth="1"/>
    <col min="15788" max="15789" width="11.44140625" style="2" customWidth="1"/>
    <col min="15790" max="15790" width="15.6640625" style="2" customWidth="1"/>
    <col min="15791" max="16384" width="8.88671875" style="2"/>
  </cols>
  <sheetData>
    <row r="1" spans="1:7" s="1" customFormat="1" ht="37.5" customHeight="1">
      <c r="A1" s="43" t="s">
        <v>157</v>
      </c>
      <c r="B1" s="44"/>
      <c r="C1" s="44"/>
      <c r="D1" s="44"/>
      <c r="E1" s="44"/>
      <c r="F1" s="44"/>
      <c r="G1" s="45"/>
    </row>
    <row r="2" spans="1:7" ht="33">
      <c r="A2" s="46" t="s">
        <v>32</v>
      </c>
      <c r="B2" s="47"/>
      <c r="C2" s="47"/>
      <c r="D2" s="47"/>
      <c r="E2" s="47"/>
      <c r="F2" s="47"/>
      <c r="G2" s="48"/>
    </row>
    <row r="3" spans="1:7" ht="28.95" customHeight="1">
      <c r="A3" s="49" t="s">
        <v>162</v>
      </c>
      <c r="B3" s="50"/>
      <c r="C3" s="50"/>
      <c r="D3" s="50"/>
      <c r="E3" s="50"/>
      <c r="F3" s="50"/>
      <c r="G3" s="51"/>
    </row>
    <row r="4" spans="1:7" s="21" customFormat="1" ht="28.95" customHeight="1">
      <c r="A4" s="37" t="s">
        <v>33</v>
      </c>
      <c r="B4" s="38" t="s">
        <v>71</v>
      </c>
      <c r="C4" s="38" t="s">
        <v>72</v>
      </c>
      <c r="D4" s="38" t="s">
        <v>73</v>
      </c>
      <c r="E4" s="38" t="s">
        <v>74</v>
      </c>
      <c r="F4" s="74" t="s">
        <v>75</v>
      </c>
      <c r="G4" s="39" t="s">
        <v>76</v>
      </c>
    </row>
    <row r="5" spans="1:7" s="7" customFormat="1" ht="28.95" customHeight="1">
      <c r="A5" s="22" t="s">
        <v>77</v>
      </c>
      <c r="B5" s="52" t="s">
        <v>78</v>
      </c>
      <c r="C5" s="52"/>
      <c r="D5" s="52"/>
      <c r="E5" s="52"/>
      <c r="F5" s="52"/>
      <c r="G5" s="53"/>
    </row>
    <row r="6" spans="1:7" s="3" customFormat="1" ht="28.95" customHeight="1">
      <c r="A6" s="23" t="s">
        <v>49</v>
      </c>
      <c r="B6" s="54" t="s">
        <v>138</v>
      </c>
      <c r="C6" s="54"/>
      <c r="D6" s="54"/>
      <c r="E6" s="54"/>
      <c r="F6" s="54"/>
      <c r="G6" s="55"/>
    </row>
    <row r="7" spans="1:7" s="4" customFormat="1" ht="28.95" customHeight="1">
      <c r="A7" s="57" t="s">
        <v>34</v>
      </c>
      <c r="B7" s="58"/>
      <c r="C7" s="58"/>
      <c r="D7" s="58"/>
      <c r="E7" s="58"/>
      <c r="F7" s="58"/>
      <c r="G7" s="56" t="s">
        <v>35</v>
      </c>
    </row>
    <row r="8" spans="1:7" s="4" customFormat="1" ht="258.75" customHeight="1">
      <c r="A8" s="24" t="s">
        <v>79</v>
      </c>
      <c r="B8" s="20" t="s">
        <v>136</v>
      </c>
      <c r="C8" s="14">
        <v>112</v>
      </c>
      <c r="D8" s="14" t="s">
        <v>68</v>
      </c>
      <c r="E8" s="13"/>
      <c r="F8" s="40">
        <f>E8*C8</f>
        <v>0</v>
      </c>
      <c r="G8" s="56"/>
    </row>
    <row r="9" spans="1:7" s="4" customFormat="1" ht="28.95" customHeight="1">
      <c r="A9" s="41" t="s">
        <v>48</v>
      </c>
      <c r="B9" s="42"/>
      <c r="C9" s="42"/>
      <c r="D9" s="42"/>
      <c r="E9" s="42"/>
      <c r="F9" s="40">
        <f>SUM(F8)</f>
        <v>0</v>
      </c>
      <c r="G9" s="25"/>
    </row>
    <row r="10" spans="1:7" s="4" customFormat="1" ht="28.95" customHeight="1">
      <c r="A10" s="23" t="s">
        <v>36</v>
      </c>
      <c r="B10" s="54" t="s">
        <v>139</v>
      </c>
      <c r="C10" s="54"/>
      <c r="D10" s="54"/>
      <c r="E10" s="54"/>
      <c r="F10" s="54"/>
      <c r="G10" s="55"/>
    </row>
    <row r="11" spans="1:7" s="8" customFormat="1" ht="28.95" customHeight="1">
      <c r="A11" s="57" t="s">
        <v>34</v>
      </c>
      <c r="B11" s="58"/>
      <c r="C11" s="58"/>
      <c r="D11" s="58"/>
      <c r="E11" s="58"/>
      <c r="F11" s="58"/>
      <c r="G11" s="26"/>
    </row>
    <row r="12" spans="1:7" s="4" customFormat="1" ht="300" customHeight="1">
      <c r="A12" s="34" t="s">
        <v>52</v>
      </c>
      <c r="B12" s="33" t="s">
        <v>163</v>
      </c>
      <c r="C12" s="14">
        <v>110</v>
      </c>
      <c r="D12" s="14" t="s">
        <v>68</v>
      </c>
      <c r="E12" s="13"/>
      <c r="F12" s="40">
        <f>E12*C12</f>
        <v>0</v>
      </c>
      <c r="G12" s="36" t="s">
        <v>80</v>
      </c>
    </row>
    <row r="13" spans="1:7" s="4" customFormat="1" ht="345" customHeight="1">
      <c r="A13" s="34" t="s">
        <v>5</v>
      </c>
      <c r="B13" s="33" t="s">
        <v>140</v>
      </c>
      <c r="C13" s="14">
        <v>88</v>
      </c>
      <c r="D13" s="14" t="s">
        <v>68</v>
      </c>
      <c r="E13" s="13"/>
      <c r="F13" s="40">
        <f>E13*C13</f>
        <v>0</v>
      </c>
      <c r="G13" s="36" t="s">
        <v>80</v>
      </c>
    </row>
    <row r="14" spans="1:7" s="4" customFormat="1" ht="22.65" customHeight="1">
      <c r="A14" s="41" t="s">
        <v>48</v>
      </c>
      <c r="B14" s="42"/>
      <c r="C14" s="42"/>
      <c r="D14" s="42"/>
      <c r="E14" s="42"/>
      <c r="F14" s="40">
        <f>SUM(F12:F13)</f>
        <v>0</v>
      </c>
      <c r="G14" s="25"/>
    </row>
    <row r="15" spans="1:7" s="4" customFormat="1" ht="34.950000000000003" customHeight="1">
      <c r="A15" s="23" t="s">
        <v>81</v>
      </c>
      <c r="B15" s="54" t="s">
        <v>141</v>
      </c>
      <c r="C15" s="54"/>
      <c r="D15" s="54"/>
      <c r="E15" s="54"/>
      <c r="F15" s="54"/>
      <c r="G15" s="55"/>
    </row>
    <row r="16" spans="1:7" s="4" customFormat="1" ht="28.95" customHeight="1">
      <c r="A16" s="57" t="s">
        <v>34</v>
      </c>
      <c r="B16" s="58"/>
      <c r="C16" s="58"/>
      <c r="D16" s="58"/>
      <c r="E16" s="58"/>
      <c r="F16" s="58"/>
      <c r="G16" s="56" t="s">
        <v>82</v>
      </c>
    </row>
    <row r="17" spans="1:7" s="4" customFormat="1" ht="277.2">
      <c r="A17" s="24" t="s">
        <v>37</v>
      </c>
      <c r="B17" s="20" t="s">
        <v>83</v>
      </c>
      <c r="C17" s="14">
        <v>294</v>
      </c>
      <c r="D17" s="14" t="s">
        <v>68</v>
      </c>
      <c r="E17" s="13"/>
      <c r="F17" s="40">
        <f>E17*C17</f>
        <v>0</v>
      </c>
      <c r="G17" s="56"/>
    </row>
    <row r="18" spans="1:7" s="4" customFormat="1" ht="121.65" customHeight="1">
      <c r="A18" s="24" t="s">
        <v>84</v>
      </c>
      <c r="B18" s="20" t="s">
        <v>38</v>
      </c>
      <c r="C18" s="14">
        <v>26</v>
      </c>
      <c r="D18" s="14" t="s">
        <v>68</v>
      </c>
      <c r="E18" s="13"/>
      <c r="F18" s="40">
        <f>E18*C18</f>
        <v>0</v>
      </c>
      <c r="G18" s="56"/>
    </row>
    <row r="19" spans="1:7" s="4" customFormat="1" ht="28.95" customHeight="1">
      <c r="A19" s="41" t="s">
        <v>48</v>
      </c>
      <c r="B19" s="42"/>
      <c r="C19" s="42"/>
      <c r="D19" s="42"/>
      <c r="E19" s="42"/>
      <c r="F19" s="40">
        <f>SUM(F17:F18)</f>
        <v>0</v>
      </c>
      <c r="G19" s="25"/>
    </row>
    <row r="20" spans="1:7" s="4" customFormat="1" ht="96.75" customHeight="1">
      <c r="A20" s="27" t="s">
        <v>55</v>
      </c>
      <c r="B20" s="54" t="s">
        <v>142</v>
      </c>
      <c r="C20" s="54"/>
      <c r="D20" s="54"/>
      <c r="E20" s="54"/>
      <c r="F20" s="54"/>
      <c r="G20" s="55"/>
    </row>
    <row r="21" spans="1:7" s="4" customFormat="1" ht="28.95" customHeight="1">
      <c r="A21" s="57" t="s">
        <v>34</v>
      </c>
      <c r="B21" s="58"/>
      <c r="C21" s="58"/>
      <c r="D21" s="58"/>
      <c r="E21" s="58"/>
      <c r="F21" s="58"/>
      <c r="G21" s="56" t="s">
        <v>35</v>
      </c>
    </row>
    <row r="22" spans="1:7" s="4" customFormat="1" ht="280.05" customHeight="1">
      <c r="A22" s="24" t="s">
        <v>39</v>
      </c>
      <c r="B22" s="20" t="s">
        <v>40</v>
      </c>
      <c r="C22" s="14">
        <v>698</v>
      </c>
      <c r="D22" s="14" t="s">
        <v>68</v>
      </c>
      <c r="E22" s="13"/>
      <c r="F22" s="40">
        <f>E22*C22</f>
        <v>0</v>
      </c>
      <c r="G22" s="56"/>
    </row>
    <row r="23" spans="1:7" s="4" customFormat="1" ht="120.9" customHeight="1">
      <c r="A23" s="24" t="s">
        <v>85</v>
      </c>
      <c r="B23" s="20" t="s">
        <v>41</v>
      </c>
      <c r="C23" s="14">
        <v>202</v>
      </c>
      <c r="D23" s="14" t="s">
        <v>68</v>
      </c>
      <c r="E23" s="13"/>
      <c r="F23" s="40">
        <f>E23*C23</f>
        <v>0</v>
      </c>
      <c r="G23" s="56"/>
    </row>
    <row r="24" spans="1:7" s="4" customFormat="1" ht="28.95" customHeight="1">
      <c r="A24" s="41" t="s">
        <v>48</v>
      </c>
      <c r="B24" s="42"/>
      <c r="C24" s="42"/>
      <c r="D24" s="42"/>
      <c r="E24" s="42"/>
      <c r="F24" s="40">
        <f>SUM(F22:F23)</f>
        <v>0</v>
      </c>
      <c r="G24" s="25"/>
    </row>
    <row r="25" spans="1:7" s="4" customFormat="1" ht="41.55" customHeight="1">
      <c r="A25" s="23" t="s">
        <v>46</v>
      </c>
      <c r="B25" s="54" t="s">
        <v>143</v>
      </c>
      <c r="C25" s="54"/>
      <c r="D25" s="54"/>
      <c r="E25" s="54"/>
      <c r="F25" s="54"/>
      <c r="G25" s="55"/>
    </row>
    <row r="26" spans="1:7" s="4" customFormat="1" ht="28.05" customHeight="1">
      <c r="A26" s="57" t="s">
        <v>34</v>
      </c>
      <c r="B26" s="58"/>
      <c r="C26" s="58"/>
      <c r="D26" s="58"/>
      <c r="E26" s="58"/>
      <c r="F26" s="58"/>
      <c r="G26" s="56" t="s">
        <v>35</v>
      </c>
    </row>
    <row r="27" spans="1:7" s="3" customFormat="1" ht="289.05" customHeight="1">
      <c r="A27" s="24" t="s">
        <v>86</v>
      </c>
      <c r="B27" s="20" t="s">
        <v>12</v>
      </c>
      <c r="C27" s="14">
        <v>132</v>
      </c>
      <c r="D27" s="14" t="s">
        <v>68</v>
      </c>
      <c r="E27" s="13"/>
      <c r="F27" s="40">
        <f>E27*C27</f>
        <v>0</v>
      </c>
      <c r="G27" s="56"/>
    </row>
    <row r="28" spans="1:7" s="7" customFormat="1" ht="79.95" customHeight="1">
      <c r="A28" s="24" t="s">
        <v>42</v>
      </c>
      <c r="B28" s="20" t="s">
        <v>87</v>
      </c>
      <c r="C28" s="14">
        <v>3</v>
      </c>
      <c r="D28" s="14" t="s">
        <v>68</v>
      </c>
      <c r="E28" s="13"/>
      <c r="F28" s="40">
        <f>E28*C28</f>
        <v>0</v>
      </c>
      <c r="G28" s="56"/>
    </row>
    <row r="29" spans="1:7" s="4" customFormat="1" ht="28.95" customHeight="1">
      <c r="A29" s="41" t="s">
        <v>48</v>
      </c>
      <c r="B29" s="42"/>
      <c r="C29" s="42"/>
      <c r="D29" s="42"/>
      <c r="E29" s="42"/>
      <c r="F29" s="40">
        <f>SUM(F27:F28)</f>
        <v>0</v>
      </c>
      <c r="G29" s="25"/>
    </row>
    <row r="30" spans="1:7" ht="55.05" customHeight="1">
      <c r="A30" s="27" t="s">
        <v>60</v>
      </c>
      <c r="B30" s="54" t="s">
        <v>144</v>
      </c>
      <c r="C30" s="54"/>
      <c r="D30" s="54"/>
      <c r="E30" s="54"/>
      <c r="F30" s="54"/>
      <c r="G30" s="55"/>
    </row>
    <row r="31" spans="1:7" s="4" customFormat="1" ht="28.95" customHeight="1">
      <c r="A31" s="57" t="s">
        <v>34</v>
      </c>
      <c r="B31" s="58"/>
      <c r="C31" s="58"/>
      <c r="D31" s="58"/>
      <c r="E31" s="58"/>
      <c r="F31" s="58"/>
      <c r="G31" s="56" t="s">
        <v>35</v>
      </c>
    </row>
    <row r="32" spans="1:7" s="4" customFormat="1" ht="280.05" customHeight="1">
      <c r="A32" s="24" t="s">
        <v>88</v>
      </c>
      <c r="B32" s="20" t="s">
        <v>40</v>
      </c>
      <c r="C32" s="14">
        <v>420</v>
      </c>
      <c r="D32" s="14" t="s">
        <v>68</v>
      </c>
      <c r="E32" s="13"/>
      <c r="F32" s="40">
        <f>E32*C32</f>
        <v>0</v>
      </c>
      <c r="G32" s="56"/>
    </row>
    <row r="33" spans="1:7" ht="100.05" customHeight="1">
      <c r="A33" s="24" t="s">
        <v>43</v>
      </c>
      <c r="B33" s="20" t="s">
        <v>44</v>
      </c>
      <c r="C33" s="14">
        <v>420</v>
      </c>
      <c r="D33" s="14" t="s">
        <v>68</v>
      </c>
      <c r="E33" s="13"/>
      <c r="F33" s="40">
        <f>E33*C33</f>
        <v>0</v>
      </c>
      <c r="G33" s="56"/>
    </row>
    <row r="34" spans="1:7" s="70" customFormat="1" ht="28.95" customHeight="1">
      <c r="A34" s="41" t="s">
        <v>48</v>
      </c>
      <c r="B34" s="42"/>
      <c r="C34" s="42"/>
      <c r="D34" s="42"/>
      <c r="E34" s="42"/>
      <c r="F34" s="40">
        <f>SUM(F32:F33)</f>
        <v>0</v>
      </c>
      <c r="G34" s="25"/>
    </row>
    <row r="35" spans="1:7" s="70" customFormat="1" ht="28.95" customHeight="1">
      <c r="A35" s="23" t="s">
        <v>13</v>
      </c>
      <c r="B35" s="54" t="s">
        <v>14</v>
      </c>
      <c r="C35" s="54"/>
      <c r="D35" s="54"/>
      <c r="E35" s="54"/>
      <c r="F35" s="54"/>
      <c r="G35" s="55"/>
    </row>
    <row r="36" spans="1:7" s="4" customFormat="1" ht="28.95" customHeight="1">
      <c r="A36" s="71" t="s">
        <v>15</v>
      </c>
      <c r="B36" s="60"/>
      <c r="C36" s="60"/>
      <c r="D36" s="60"/>
      <c r="E36" s="60"/>
      <c r="F36" s="60"/>
      <c r="G36" s="56"/>
    </row>
    <row r="37" spans="1:7" s="4" customFormat="1" ht="160.05000000000001" customHeight="1">
      <c r="A37" s="24" t="s">
        <v>16</v>
      </c>
      <c r="B37" s="20" t="s">
        <v>89</v>
      </c>
      <c r="C37" s="14">
        <v>5</v>
      </c>
      <c r="D37" s="14" t="s">
        <v>68</v>
      </c>
      <c r="E37" s="13"/>
      <c r="F37" s="40">
        <f>E37*C37</f>
        <v>0</v>
      </c>
      <c r="G37" s="56"/>
    </row>
    <row r="38" spans="1:7" s="70" customFormat="1" ht="28.95" customHeight="1">
      <c r="A38" s="41" t="s">
        <v>48</v>
      </c>
      <c r="B38" s="42"/>
      <c r="C38" s="42"/>
      <c r="D38" s="42"/>
      <c r="E38" s="42"/>
      <c r="F38" s="40">
        <f>SUM(F37)</f>
        <v>0</v>
      </c>
      <c r="G38" s="25"/>
    </row>
    <row r="39" spans="1:7" s="70" customFormat="1" ht="28.95" customHeight="1">
      <c r="A39" s="23" t="s">
        <v>90</v>
      </c>
      <c r="B39" s="54" t="s">
        <v>91</v>
      </c>
      <c r="C39" s="54"/>
      <c r="D39" s="54"/>
      <c r="E39" s="54"/>
      <c r="F39" s="54"/>
      <c r="G39" s="55"/>
    </row>
    <row r="40" spans="1:7" s="4" customFormat="1" ht="28.95" customHeight="1">
      <c r="A40" s="71" t="s">
        <v>17</v>
      </c>
      <c r="B40" s="60"/>
      <c r="C40" s="60"/>
      <c r="D40" s="60"/>
      <c r="E40" s="60"/>
      <c r="F40" s="60"/>
      <c r="G40" s="56"/>
    </row>
    <row r="41" spans="1:7" s="4" customFormat="1" ht="139.94999999999999" customHeight="1">
      <c r="A41" s="24" t="s">
        <v>18</v>
      </c>
      <c r="B41" s="20" t="s">
        <v>92</v>
      </c>
      <c r="C41" s="14">
        <v>5</v>
      </c>
      <c r="D41" s="14" t="s">
        <v>68</v>
      </c>
      <c r="E41" s="13"/>
      <c r="F41" s="40">
        <f>E41*C41</f>
        <v>0</v>
      </c>
      <c r="G41" s="56"/>
    </row>
    <row r="42" spans="1:7" ht="100.05" customHeight="1">
      <c r="A42" s="24" t="s">
        <v>93</v>
      </c>
      <c r="B42" s="20" t="s">
        <v>19</v>
      </c>
      <c r="C42" s="14">
        <v>5</v>
      </c>
      <c r="D42" s="14" t="s">
        <v>68</v>
      </c>
      <c r="E42" s="13"/>
      <c r="F42" s="40">
        <f>E42*C42</f>
        <v>0</v>
      </c>
      <c r="G42" s="28"/>
    </row>
    <row r="43" spans="1:7" ht="28.95" customHeight="1">
      <c r="A43" s="41" t="s">
        <v>48</v>
      </c>
      <c r="B43" s="42"/>
      <c r="C43" s="42"/>
      <c r="D43" s="42"/>
      <c r="E43" s="42"/>
      <c r="F43" s="40">
        <f>SUM(F41:F42)</f>
        <v>0</v>
      </c>
      <c r="G43" s="25"/>
    </row>
    <row r="44" spans="1:7" ht="28.95" customHeight="1">
      <c r="A44" s="22" t="s">
        <v>31</v>
      </c>
      <c r="B44" s="52" t="s">
        <v>30</v>
      </c>
      <c r="C44" s="52"/>
      <c r="D44" s="52"/>
      <c r="E44" s="52"/>
      <c r="F44" s="52"/>
      <c r="G44" s="53"/>
    </row>
    <row r="45" spans="1:7" ht="28.95" customHeight="1">
      <c r="A45" s="23" t="s">
        <v>49</v>
      </c>
      <c r="B45" s="54" t="s">
        <v>94</v>
      </c>
      <c r="C45" s="54"/>
      <c r="D45" s="54"/>
      <c r="E45" s="54"/>
      <c r="F45" s="54"/>
      <c r="G45" s="55"/>
    </row>
    <row r="46" spans="1:7" ht="48" customHeight="1">
      <c r="A46" s="57" t="s">
        <v>95</v>
      </c>
      <c r="B46" s="58"/>
      <c r="C46" s="58"/>
      <c r="D46" s="58"/>
      <c r="E46" s="58"/>
      <c r="F46" s="58"/>
      <c r="G46" s="59"/>
    </row>
    <row r="47" spans="1:7" s="72" customFormat="1" ht="28.05" customHeight="1">
      <c r="A47" s="29" t="s">
        <v>49</v>
      </c>
      <c r="B47" s="58" t="s">
        <v>20</v>
      </c>
      <c r="C47" s="58"/>
      <c r="D47" s="58"/>
      <c r="E47" s="58"/>
      <c r="F47" s="58"/>
      <c r="G47" s="59"/>
    </row>
    <row r="48" spans="1:7" s="72" customFormat="1" ht="28.05" customHeight="1">
      <c r="A48" s="34" t="s">
        <v>96</v>
      </c>
      <c r="B48" s="35" t="s">
        <v>97</v>
      </c>
      <c r="C48" s="14">
        <v>1</v>
      </c>
      <c r="D48" s="14" t="s">
        <v>21</v>
      </c>
      <c r="E48" s="18"/>
      <c r="F48" s="40">
        <f t="shared" ref="F48:F50" si="0">E48*C48</f>
        <v>0</v>
      </c>
      <c r="G48" s="36"/>
    </row>
    <row r="49" spans="1:7" s="72" customFormat="1" ht="28.05" customHeight="1">
      <c r="A49" s="34" t="s">
        <v>3</v>
      </c>
      <c r="B49" s="35" t="s">
        <v>1</v>
      </c>
      <c r="C49" s="14">
        <v>1</v>
      </c>
      <c r="D49" s="14" t="s">
        <v>0</v>
      </c>
      <c r="E49" s="18"/>
      <c r="F49" s="40">
        <f t="shared" si="0"/>
        <v>0</v>
      </c>
      <c r="G49" s="36"/>
    </row>
    <row r="50" spans="1:7" s="72" customFormat="1" ht="28.05" customHeight="1">
      <c r="A50" s="34" t="s">
        <v>11</v>
      </c>
      <c r="B50" s="35" t="s">
        <v>22</v>
      </c>
      <c r="C50" s="14">
        <v>1</v>
      </c>
      <c r="D50" s="14" t="s">
        <v>0</v>
      </c>
      <c r="E50" s="18"/>
      <c r="F50" s="40">
        <f t="shared" si="0"/>
        <v>0</v>
      </c>
      <c r="G50" s="36"/>
    </row>
    <row r="51" spans="1:7" s="72" customFormat="1" ht="28.05" customHeight="1">
      <c r="A51" s="29" t="s">
        <v>36</v>
      </c>
      <c r="B51" s="58" t="s">
        <v>23</v>
      </c>
      <c r="C51" s="58"/>
      <c r="D51" s="58"/>
      <c r="E51" s="58"/>
      <c r="F51" s="58"/>
      <c r="G51" s="59"/>
    </row>
    <row r="52" spans="1:7" s="72" customFormat="1" ht="28.05" customHeight="1">
      <c r="A52" s="34" t="s">
        <v>24</v>
      </c>
      <c r="B52" s="35" t="s">
        <v>25</v>
      </c>
      <c r="C52" s="14">
        <v>1</v>
      </c>
      <c r="D52" s="14" t="s">
        <v>9</v>
      </c>
      <c r="E52" s="15"/>
      <c r="F52" s="40">
        <f>E52*C52</f>
        <v>0</v>
      </c>
      <c r="G52" s="25"/>
    </row>
    <row r="53" spans="1:7" s="72" customFormat="1" ht="28.05" customHeight="1">
      <c r="A53" s="29" t="s">
        <v>81</v>
      </c>
      <c r="B53" s="58" t="s">
        <v>26</v>
      </c>
      <c r="C53" s="58"/>
      <c r="D53" s="58"/>
      <c r="E53" s="58"/>
      <c r="F53" s="58"/>
      <c r="G53" s="59"/>
    </row>
    <row r="54" spans="1:7" s="72" customFormat="1" ht="28.05" customHeight="1">
      <c r="A54" s="34" t="s">
        <v>37</v>
      </c>
      <c r="B54" s="35" t="s">
        <v>10</v>
      </c>
      <c r="C54" s="14">
        <v>1</v>
      </c>
      <c r="D54" s="14" t="s">
        <v>9</v>
      </c>
      <c r="E54" s="15"/>
      <c r="F54" s="40">
        <f>E54*C54</f>
        <v>0</v>
      </c>
      <c r="G54" s="25"/>
    </row>
    <row r="55" spans="1:7" s="72" customFormat="1" ht="28.95" customHeight="1">
      <c r="A55" s="41" t="s">
        <v>48</v>
      </c>
      <c r="B55" s="42"/>
      <c r="C55" s="42"/>
      <c r="D55" s="42"/>
      <c r="E55" s="42"/>
      <c r="F55" s="40">
        <f>SUM(F48:F54)</f>
        <v>0</v>
      </c>
      <c r="G55" s="25"/>
    </row>
    <row r="56" spans="1:7" s="70" customFormat="1" ht="28.95" customHeight="1">
      <c r="A56" s="23" t="s">
        <v>36</v>
      </c>
      <c r="B56" s="54" t="s">
        <v>98</v>
      </c>
      <c r="C56" s="54"/>
      <c r="D56" s="54"/>
      <c r="E56" s="54"/>
      <c r="F56" s="54"/>
      <c r="G56" s="55"/>
    </row>
    <row r="57" spans="1:7" ht="41.25" customHeight="1">
      <c r="A57" s="57" t="s">
        <v>99</v>
      </c>
      <c r="B57" s="58"/>
      <c r="C57" s="58"/>
      <c r="D57" s="58"/>
      <c r="E57" s="58"/>
      <c r="F57" s="58"/>
      <c r="G57" s="59"/>
    </row>
    <row r="58" spans="1:7" s="70" customFormat="1" ht="28.05" customHeight="1">
      <c r="A58" s="29" t="s">
        <v>49</v>
      </c>
      <c r="B58" s="58" t="s">
        <v>27</v>
      </c>
      <c r="C58" s="58"/>
      <c r="D58" s="58"/>
      <c r="E58" s="58"/>
      <c r="F58" s="58"/>
      <c r="G58" s="59"/>
    </row>
    <row r="59" spans="1:7" s="70" customFormat="1" ht="28.05" customHeight="1">
      <c r="A59" s="34" t="s">
        <v>96</v>
      </c>
      <c r="B59" s="35" t="s">
        <v>100</v>
      </c>
      <c r="C59" s="14">
        <v>1</v>
      </c>
      <c r="D59" s="14" t="s">
        <v>68</v>
      </c>
      <c r="E59" s="18"/>
      <c r="F59" s="40">
        <f t="shared" ref="F59:F60" si="1">E59*C59</f>
        <v>0</v>
      </c>
      <c r="G59" s="36"/>
    </row>
    <row r="60" spans="1:7" s="70" customFormat="1" ht="28.05" customHeight="1">
      <c r="A60" s="34" t="s">
        <v>3</v>
      </c>
      <c r="B60" s="35" t="s">
        <v>28</v>
      </c>
      <c r="C60" s="14">
        <v>1</v>
      </c>
      <c r="D60" s="14" t="s">
        <v>68</v>
      </c>
      <c r="E60" s="18"/>
      <c r="F60" s="40">
        <f t="shared" si="1"/>
        <v>0</v>
      </c>
      <c r="G60" s="36"/>
    </row>
    <row r="61" spans="1:7" s="70" customFormat="1" ht="28.05" customHeight="1">
      <c r="A61" s="29" t="s">
        <v>36</v>
      </c>
      <c r="B61" s="58" t="s">
        <v>101</v>
      </c>
      <c r="C61" s="60"/>
      <c r="D61" s="60"/>
      <c r="E61" s="60"/>
      <c r="F61" s="60"/>
      <c r="G61" s="56"/>
    </row>
    <row r="62" spans="1:7" s="70" customFormat="1" ht="28.05" customHeight="1">
      <c r="A62" s="34" t="s">
        <v>24</v>
      </c>
      <c r="B62" s="35" t="s">
        <v>25</v>
      </c>
      <c r="C62" s="14">
        <v>1</v>
      </c>
      <c r="D62" s="14" t="s">
        <v>9</v>
      </c>
      <c r="E62" s="15"/>
      <c r="F62" s="40">
        <f>E62*C62</f>
        <v>0</v>
      </c>
      <c r="G62" s="25"/>
    </row>
    <row r="63" spans="1:7" s="70" customFormat="1" ht="28.05" customHeight="1">
      <c r="A63" s="29" t="s">
        <v>81</v>
      </c>
      <c r="B63" s="58" t="s">
        <v>102</v>
      </c>
      <c r="C63" s="58"/>
      <c r="D63" s="58"/>
      <c r="E63" s="58"/>
      <c r="F63" s="58"/>
      <c r="G63" s="59"/>
    </row>
    <row r="64" spans="1:7" s="70" customFormat="1" ht="28.05" customHeight="1">
      <c r="A64" s="34" t="s">
        <v>103</v>
      </c>
      <c r="B64" s="35" t="s">
        <v>22</v>
      </c>
      <c r="C64" s="14">
        <v>1</v>
      </c>
      <c r="D64" s="14" t="s">
        <v>0</v>
      </c>
      <c r="E64" s="18"/>
      <c r="F64" s="40">
        <f>E64*C64</f>
        <v>0</v>
      </c>
      <c r="G64" s="36"/>
    </row>
    <row r="65" spans="1:7" s="70" customFormat="1" ht="28.05" customHeight="1">
      <c r="A65" s="29" t="s">
        <v>55</v>
      </c>
      <c r="B65" s="58" t="s">
        <v>29</v>
      </c>
      <c r="C65" s="58"/>
      <c r="D65" s="58"/>
      <c r="E65" s="58"/>
      <c r="F65" s="58"/>
      <c r="G65" s="59"/>
    </row>
    <row r="66" spans="1:7" s="70" customFormat="1" ht="28.05" customHeight="1">
      <c r="A66" s="34" t="s">
        <v>104</v>
      </c>
      <c r="B66" s="35" t="s">
        <v>105</v>
      </c>
      <c r="C66" s="14">
        <v>1</v>
      </c>
      <c r="D66" s="14" t="s">
        <v>45</v>
      </c>
      <c r="E66" s="18"/>
      <c r="F66" s="40">
        <f t="shared" ref="F66:F68" si="2">E66*C66</f>
        <v>0</v>
      </c>
      <c r="G66" s="25"/>
    </row>
    <row r="67" spans="1:7" s="70" customFormat="1" ht="28.05" customHeight="1">
      <c r="A67" s="34" t="s">
        <v>7</v>
      </c>
      <c r="B67" s="35" t="s">
        <v>106</v>
      </c>
      <c r="C67" s="14">
        <v>1</v>
      </c>
      <c r="D67" s="14" t="s">
        <v>45</v>
      </c>
      <c r="E67" s="18"/>
      <c r="F67" s="40">
        <f t="shared" si="2"/>
        <v>0</v>
      </c>
      <c r="G67" s="25"/>
    </row>
    <row r="68" spans="1:7" s="70" customFormat="1" ht="28.05" customHeight="1">
      <c r="A68" s="34" t="s">
        <v>8</v>
      </c>
      <c r="B68" s="35" t="s">
        <v>61</v>
      </c>
      <c r="C68" s="14">
        <v>1</v>
      </c>
      <c r="D68" s="14" t="s">
        <v>45</v>
      </c>
      <c r="E68" s="18"/>
      <c r="F68" s="40">
        <f t="shared" si="2"/>
        <v>0</v>
      </c>
      <c r="G68" s="25"/>
    </row>
    <row r="69" spans="1:7" s="70" customFormat="1" ht="28.05" customHeight="1">
      <c r="A69" s="29" t="s">
        <v>46</v>
      </c>
      <c r="B69" s="58" t="s">
        <v>47</v>
      </c>
      <c r="C69" s="58"/>
      <c r="D69" s="58"/>
      <c r="E69" s="58"/>
      <c r="F69" s="58"/>
      <c r="G69" s="59"/>
    </row>
    <row r="70" spans="1:7" s="70" customFormat="1" ht="28.05" customHeight="1">
      <c r="A70" s="34" t="s">
        <v>86</v>
      </c>
      <c r="B70" s="35" t="s">
        <v>10</v>
      </c>
      <c r="C70" s="14">
        <v>1</v>
      </c>
      <c r="D70" s="14" t="s">
        <v>9</v>
      </c>
      <c r="E70" s="15"/>
      <c r="F70" s="40">
        <f t="shared" ref="F70" si="3">E70*C70</f>
        <v>0</v>
      </c>
      <c r="G70" s="25"/>
    </row>
    <row r="71" spans="1:7" s="70" customFormat="1" ht="28.95" customHeight="1">
      <c r="A71" s="41" t="s">
        <v>48</v>
      </c>
      <c r="B71" s="42"/>
      <c r="C71" s="42"/>
      <c r="D71" s="42"/>
      <c r="E71" s="42"/>
      <c r="F71" s="40">
        <f>SUM(F59:F70)</f>
        <v>0</v>
      </c>
      <c r="G71" s="25"/>
    </row>
    <row r="72" spans="1:7" s="70" customFormat="1" ht="28.95" customHeight="1">
      <c r="A72" s="23" t="s">
        <v>81</v>
      </c>
      <c r="B72" s="54" t="s">
        <v>145</v>
      </c>
      <c r="C72" s="54"/>
      <c r="D72" s="54"/>
      <c r="E72" s="54"/>
      <c r="F72" s="54"/>
      <c r="G72" s="55"/>
    </row>
    <row r="73" spans="1:7" ht="41.55" customHeight="1">
      <c r="A73" s="57" t="s">
        <v>129</v>
      </c>
      <c r="B73" s="58"/>
      <c r="C73" s="58"/>
      <c r="D73" s="58"/>
      <c r="E73" s="58"/>
      <c r="F73" s="58"/>
      <c r="G73" s="59"/>
    </row>
    <row r="74" spans="1:7" s="70" customFormat="1" ht="28.05" customHeight="1">
      <c r="A74" s="29" t="s">
        <v>49</v>
      </c>
      <c r="B74" s="58" t="s">
        <v>130</v>
      </c>
      <c r="C74" s="58"/>
      <c r="D74" s="58"/>
      <c r="E74" s="58"/>
      <c r="F74" s="58"/>
      <c r="G74" s="59"/>
    </row>
    <row r="75" spans="1:7" s="70" customFormat="1" ht="28.05" customHeight="1">
      <c r="A75" s="34" t="s">
        <v>96</v>
      </c>
      <c r="B75" s="35" t="s">
        <v>131</v>
      </c>
      <c r="C75" s="14">
        <v>1</v>
      </c>
      <c r="D75" s="14" t="s">
        <v>6</v>
      </c>
      <c r="E75" s="13"/>
      <c r="F75" s="40">
        <f t="shared" ref="F75:F80" si="4">E75*C75</f>
        <v>0</v>
      </c>
      <c r="G75" s="25"/>
    </row>
    <row r="76" spans="1:7" s="70" customFormat="1" ht="28.05" customHeight="1">
      <c r="A76" s="34" t="s">
        <v>3</v>
      </c>
      <c r="B76" s="35" t="s">
        <v>107</v>
      </c>
      <c r="C76" s="14">
        <v>1</v>
      </c>
      <c r="D76" s="14" t="s">
        <v>66</v>
      </c>
      <c r="E76" s="13"/>
      <c r="F76" s="40">
        <f t="shared" si="4"/>
        <v>0</v>
      </c>
      <c r="G76" s="25"/>
    </row>
    <row r="77" spans="1:7" s="70" customFormat="1" ht="28.05" customHeight="1">
      <c r="A77" s="34" t="s">
        <v>11</v>
      </c>
      <c r="B77" s="35" t="s">
        <v>108</v>
      </c>
      <c r="C77" s="14">
        <v>1</v>
      </c>
      <c r="D77" s="14" t="s">
        <v>109</v>
      </c>
      <c r="E77" s="13"/>
      <c r="F77" s="40">
        <f t="shared" si="4"/>
        <v>0</v>
      </c>
      <c r="G77" s="25"/>
    </row>
    <row r="78" spans="1:7" s="70" customFormat="1" ht="28.05" customHeight="1">
      <c r="A78" s="34" t="s">
        <v>146</v>
      </c>
      <c r="B78" s="35" t="s">
        <v>137</v>
      </c>
      <c r="C78" s="14">
        <v>1</v>
      </c>
      <c r="D78" s="14" t="s">
        <v>50</v>
      </c>
      <c r="E78" s="13"/>
      <c r="F78" s="40">
        <f t="shared" si="4"/>
        <v>0</v>
      </c>
      <c r="G78" s="25"/>
    </row>
    <row r="79" spans="1:7" s="73" customFormat="1" ht="28.05" customHeight="1">
      <c r="A79" s="34" t="s">
        <v>147</v>
      </c>
      <c r="B79" s="35" t="s">
        <v>128</v>
      </c>
      <c r="C79" s="14">
        <v>1</v>
      </c>
      <c r="D79" s="14" t="s">
        <v>4</v>
      </c>
      <c r="E79" s="13"/>
      <c r="F79" s="40">
        <f t="shared" si="4"/>
        <v>0</v>
      </c>
      <c r="G79" s="25"/>
    </row>
    <row r="80" spans="1:7" s="70" customFormat="1" ht="28.05" customHeight="1">
      <c r="A80" s="34" t="s">
        <v>148</v>
      </c>
      <c r="B80" s="35" t="s">
        <v>67</v>
      </c>
      <c r="C80" s="14">
        <v>1</v>
      </c>
      <c r="D80" s="14" t="s">
        <v>66</v>
      </c>
      <c r="E80" s="13"/>
      <c r="F80" s="40">
        <f t="shared" si="4"/>
        <v>0</v>
      </c>
      <c r="G80" s="25"/>
    </row>
    <row r="81" spans="1:7" s="70" customFormat="1" ht="28.05" customHeight="1">
      <c r="A81" s="29" t="s">
        <v>36</v>
      </c>
      <c r="B81" s="58" t="s">
        <v>51</v>
      </c>
      <c r="C81" s="58"/>
      <c r="D81" s="58"/>
      <c r="E81" s="58"/>
      <c r="F81" s="58"/>
      <c r="G81" s="59"/>
    </row>
    <row r="82" spans="1:7" s="70" customFormat="1" ht="28.05" customHeight="1">
      <c r="A82" s="34" t="s">
        <v>52</v>
      </c>
      <c r="B82" s="35" t="s">
        <v>62</v>
      </c>
      <c r="C82" s="14">
        <v>4</v>
      </c>
      <c r="D82" s="14" t="s">
        <v>63</v>
      </c>
      <c r="E82" s="13"/>
      <c r="F82" s="40">
        <f t="shared" ref="F82:F85" si="5">E82*C82</f>
        <v>0</v>
      </c>
      <c r="G82" s="30"/>
    </row>
    <row r="83" spans="1:7" s="70" customFormat="1" ht="28.05" customHeight="1">
      <c r="A83" s="34" t="s">
        <v>5</v>
      </c>
      <c r="B83" s="35" t="s">
        <v>53</v>
      </c>
      <c r="C83" s="14">
        <v>3</v>
      </c>
      <c r="D83" s="14" t="s">
        <v>63</v>
      </c>
      <c r="E83" s="13"/>
      <c r="F83" s="40">
        <f t="shared" si="5"/>
        <v>0</v>
      </c>
      <c r="G83" s="30"/>
    </row>
    <row r="84" spans="1:7" s="70" customFormat="1" ht="28.05" customHeight="1">
      <c r="A84" s="34" t="s">
        <v>149</v>
      </c>
      <c r="B84" s="35" t="s">
        <v>111</v>
      </c>
      <c r="C84" s="14">
        <v>1</v>
      </c>
      <c r="D84" s="14" t="s">
        <v>109</v>
      </c>
      <c r="E84" s="13"/>
      <c r="F84" s="40">
        <f t="shared" si="5"/>
        <v>0</v>
      </c>
      <c r="G84" s="30"/>
    </row>
    <row r="85" spans="1:7" s="70" customFormat="1" ht="28.05" customHeight="1">
      <c r="A85" s="34" t="s">
        <v>150</v>
      </c>
      <c r="B85" s="35" t="s">
        <v>112</v>
      </c>
      <c r="C85" s="14">
        <v>1</v>
      </c>
      <c r="D85" s="14" t="s">
        <v>113</v>
      </c>
      <c r="E85" s="13"/>
      <c r="F85" s="40">
        <f t="shared" si="5"/>
        <v>0</v>
      </c>
      <c r="G85" s="30"/>
    </row>
    <row r="86" spans="1:7" s="70" customFormat="1" ht="28.05" customHeight="1">
      <c r="A86" s="29" t="s">
        <v>81</v>
      </c>
      <c r="B86" s="58" t="s">
        <v>23</v>
      </c>
      <c r="C86" s="58"/>
      <c r="D86" s="58"/>
      <c r="E86" s="58"/>
      <c r="F86" s="58"/>
      <c r="G86" s="59"/>
    </row>
    <row r="87" spans="1:7" s="70" customFormat="1" ht="28.05" customHeight="1">
      <c r="A87" s="34" t="s">
        <v>103</v>
      </c>
      <c r="B87" s="35" t="s">
        <v>25</v>
      </c>
      <c r="C87" s="14">
        <v>1</v>
      </c>
      <c r="D87" s="14" t="s">
        <v>9</v>
      </c>
      <c r="E87" s="15"/>
      <c r="F87" s="40">
        <f t="shared" ref="F87" si="6">E87*C87</f>
        <v>0</v>
      </c>
      <c r="G87" s="25"/>
    </row>
    <row r="88" spans="1:7" s="70" customFormat="1" ht="28.05" customHeight="1">
      <c r="A88" s="29" t="s">
        <v>55</v>
      </c>
      <c r="B88" s="58" t="s">
        <v>26</v>
      </c>
      <c r="C88" s="58"/>
      <c r="D88" s="58"/>
      <c r="E88" s="58"/>
      <c r="F88" s="58"/>
      <c r="G88" s="59"/>
    </row>
    <row r="89" spans="1:7" s="70" customFormat="1" ht="28.05" customHeight="1">
      <c r="A89" s="34" t="s">
        <v>39</v>
      </c>
      <c r="B89" s="35" t="s">
        <v>56</v>
      </c>
      <c r="C89" s="14">
        <v>1</v>
      </c>
      <c r="D89" s="14" t="s">
        <v>9</v>
      </c>
      <c r="E89" s="15"/>
      <c r="F89" s="40">
        <f t="shared" ref="F89" si="7">E89*C89</f>
        <v>0</v>
      </c>
      <c r="G89" s="25"/>
    </row>
    <row r="90" spans="1:7" s="70" customFormat="1" ht="28.05" customHeight="1">
      <c r="A90" s="29" t="s">
        <v>46</v>
      </c>
      <c r="B90" s="58" t="s">
        <v>57</v>
      </c>
      <c r="C90" s="58"/>
      <c r="D90" s="58"/>
      <c r="E90" s="58"/>
      <c r="F90" s="58"/>
      <c r="G90" s="59"/>
    </row>
    <row r="91" spans="1:7" s="70" customFormat="1" ht="28.05" customHeight="1">
      <c r="A91" s="34" t="s">
        <v>86</v>
      </c>
      <c r="B91" s="35" t="s">
        <v>58</v>
      </c>
      <c r="C91" s="14">
        <v>1</v>
      </c>
      <c r="D91" s="14" t="s">
        <v>2</v>
      </c>
      <c r="E91" s="13"/>
      <c r="F91" s="40">
        <f t="shared" ref="F91" si="8">E91*C91</f>
        <v>0</v>
      </c>
      <c r="G91" s="30"/>
    </row>
    <row r="92" spans="1:7" ht="28.95" customHeight="1">
      <c r="A92" s="41" t="s">
        <v>48</v>
      </c>
      <c r="B92" s="42"/>
      <c r="C92" s="42"/>
      <c r="D92" s="42"/>
      <c r="E92" s="42"/>
      <c r="F92" s="40">
        <f>SUM(F75:F91)</f>
        <v>0</v>
      </c>
      <c r="G92" s="25"/>
    </row>
    <row r="93" spans="1:7" ht="28.95" customHeight="1">
      <c r="A93" s="23" t="s">
        <v>55</v>
      </c>
      <c r="B93" s="61" t="s">
        <v>151</v>
      </c>
      <c r="C93" s="54"/>
      <c r="D93" s="54"/>
      <c r="E93" s="54"/>
      <c r="F93" s="54"/>
      <c r="G93" s="55"/>
    </row>
    <row r="94" spans="1:7" ht="55.05" customHeight="1">
      <c r="A94" s="57" t="s">
        <v>114</v>
      </c>
      <c r="B94" s="60"/>
      <c r="C94" s="60"/>
      <c r="D94" s="60"/>
      <c r="E94" s="60"/>
      <c r="F94" s="60"/>
      <c r="G94" s="56"/>
    </row>
    <row r="95" spans="1:7" ht="28.05" customHeight="1">
      <c r="A95" s="29" t="s">
        <v>49</v>
      </c>
      <c r="B95" s="58" t="s">
        <v>158</v>
      </c>
      <c r="C95" s="58"/>
      <c r="D95" s="58"/>
      <c r="E95" s="58"/>
      <c r="F95" s="58"/>
      <c r="G95" s="59"/>
    </row>
    <row r="96" spans="1:7" ht="28.05" customHeight="1">
      <c r="A96" s="24" t="s">
        <v>59</v>
      </c>
      <c r="B96" s="19" t="s">
        <v>156</v>
      </c>
      <c r="C96" s="14">
        <v>1</v>
      </c>
      <c r="D96" s="14" t="s">
        <v>109</v>
      </c>
      <c r="E96" s="16"/>
      <c r="F96" s="40">
        <f t="shared" ref="F96" si="9">E96*C96</f>
        <v>0</v>
      </c>
      <c r="G96" s="25"/>
    </row>
    <row r="97" spans="1:7" ht="28.05" customHeight="1">
      <c r="A97" s="29" t="s">
        <v>36</v>
      </c>
      <c r="B97" s="58" t="s">
        <v>51</v>
      </c>
      <c r="C97" s="58"/>
      <c r="D97" s="58"/>
      <c r="E97" s="58"/>
      <c r="F97" s="58"/>
      <c r="G97" s="59"/>
    </row>
    <row r="98" spans="1:7" ht="28.05" customHeight="1">
      <c r="A98" s="24" t="s">
        <v>149</v>
      </c>
      <c r="B98" s="19" t="s">
        <v>65</v>
      </c>
      <c r="C98" s="14">
        <v>1</v>
      </c>
      <c r="D98" s="14" t="s">
        <v>66</v>
      </c>
      <c r="E98" s="13"/>
      <c r="F98" s="40">
        <f t="shared" ref="F98" si="10">E98*C98</f>
        <v>0</v>
      </c>
      <c r="G98" s="30"/>
    </row>
    <row r="99" spans="1:7" ht="28.05" customHeight="1">
      <c r="A99" s="29" t="s">
        <v>81</v>
      </c>
      <c r="B99" s="58" t="s">
        <v>23</v>
      </c>
      <c r="C99" s="58"/>
      <c r="D99" s="58"/>
      <c r="E99" s="58"/>
      <c r="F99" s="58"/>
      <c r="G99" s="59"/>
    </row>
    <row r="100" spans="1:7" ht="28.05" customHeight="1">
      <c r="A100" s="24" t="s">
        <v>103</v>
      </c>
      <c r="B100" s="19" t="s">
        <v>25</v>
      </c>
      <c r="C100" s="14">
        <v>1</v>
      </c>
      <c r="D100" s="14" t="s">
        <v>9</v>
      </c>
      <c r="E100" s="15"/>
      <c r="F100" s="40">
        <f t="shared" ref="F100:F101" si="11">E100*C100</f>
        <v>0</v>
      </c>
      <c r="G100" s="25"/>
    </row>
    <row r="101" spans="1:7" ht="28.05" customHeight="1">
      <c r="A101" s="24" t="s">
        <v>160</v>
      </c>
      <c r="B101" s="19" t="s">
        <v>159</v>
      </c>
      <c r="C101" s="14">
        <v>1</v>
      </c>
      <c r="D101" s="14" t="s">
        <v>113</v>
      </c>
      <c r="E101" s="15"/>
      <c r="F101" s="40">
        <f t="shared" si="11"/>
        <v>0</v>
      </c>
      <c r="G101" s="25"/>
    </row>
    <row r="102" spans="1:7" ht="28.05" customHeight="1">
      <c r="A102" s="29" t="s">
        <v>55</v>
      </c>
      <c r="B102" s="58" t="s">
        <v>26</v>
      </c>
      <c r="C102" s="58"/>
      <c r="D102" s="58"/>
      <c r="E102" s="58"/>
      <c r="F102" s="58"/>
      <c r="G102" s="59"/>
    </row>
    <row r="103" spans="1:7" ht="28.05" customHeight="1">
      <c r="A103" s="24" t="s">
        <v>39</v>
      </c>
      <c r="B103" s="19" t="s">
        <v>10</v>
      </c>
      <c r="C103" s="14">
        <v>1</v>
      </c>
      <c r="D103" s="14" t="s">
        <v>9</v>
      </c>
      <c r="E103" s="15"/>
      <c r="F103" s="40">
        <f t="shared" ref="F103" si="12">E103*C103</f>
        <v>0</v>
      </c>
      <c r="G103" s="25"/>
    </row>
    <row r="104" spans="1:7" ht="28.05" customHeight="1">
      <c r="A104" s="29" t="s">
        <v>46</v>
      </c>
      <c r="B104" s="58" t="s">
        <v>57</v>
      </c>
      <c r="C104" s="58"/>
      <c r="D104" s="58"/>
      <c r="E104" s="58"/>
      <c r="F104" s="58"/>
      <c r="G104" s="59"/>
    </row>
    <row r="105" spans="1:7" ht="28.95" customHeight="1">
      <c r="A105" s="41" t="s">
        <v>48</v>
      </c>
      <c r="B105" s="42"/>
      <c r="C105" s="42"/>
      <c r="D105" s="42"/>
      <c r="E105" s="42"/>
      <c r="F105" s="40">
        <f>SUM(F96:F103)</f>
        <v>0</v>
      </c>
      <c r="G105" s="25"/>
    </row>
    <row r="106" spans="1:7" ht="28.95" customHeight="1">
      <c r="A106" s="23" t="s">
        <v>46</v>
      </c>
      <c r="B106" s="54" t="s">
        <v>117</v>
      </c>
      <c r="C106" s="54"/>
      <c r="D106" s="54"/>
      <c r="E106" s="54"/>
      <c r="F106" s="54"/>
      <c r="G106" s="55"/>
    </row>
    <row r="107" spans="1:7" ht="45" customHeight="1">
      <c r="A107" s="57" t="s">
        <v>118</v>
      </c>
      <c r="B107" s="58"/>
      <c r="C107" s="58"/>
      <c r="D107" s="58"/>
      <c r="E107" s="58"/>
      <c r="F107" s="58"/>
      <c r="G107" s="59"/>
    </row>
    <row r="108" spans="1:7" ht="28.05" customHeight="1">
      <c r="A108" s="29" t="s">
        <v>49</v>
      </c>
      <c r="B108" s="58" t="s">
        <v>119</v>
      </c>
      <c r="C108" s="58"/>
      <c r="D108" s="58"/>
      <c r="E108" s="58"/>
      <c r="F108" s="58"/>
      <c r="G108" s="59"/>
    </row>
    <row r="109" spans="1:7" ht="28.05" customHeight="1">
      <c r="A109" s="24" t="s">
        <v>96</v>
      </c>
      <c r="B109" s="19" t="s">
        <v>115</v>
      </c>
      <c r="C109" s="14">
        <v>1</v>
      </c>
      <c r="D109" s="14" t="s">
        <v>6</v>
      </c>
      <c r="E109" s="16"/>
      <c r="F109" s="40">
        <f t="shared" ref="F109:F110" si="13">E109*C109</f>
        <v>0</v>
      </c>
      <c r="G109" s="25"/>
    </row>
    <row r="110" spans="1:7" ht="28.05" customHeight="1">
      <c r="A110" s="24" t="s">
        <v>59</v>
      </c>
      <c r="B110" s="19" t="s">
        <v>116</v>
      </c>
      <c r="C110" s="14">
        <v>1</v>
      </c>
      <c r="D110" s="14" t="s">
        <v>50</v>
      </c>
      <c r="E110" s="16"/>
      <c r="F110" s="40">
        <f t="shared" si="13"/>
        <v>0</v>
      </c>
      <c r="G110" s="25"/>
    </row>
    <row r="111" spans="1:7" ht="28.05" customHeight="1">
      <c r="A111" s="29" t="s">
        <v>36</v>
      </c>
      <c r="B111" s="58" t="s">
        <v>51</v>
      </c>
      <c r="C111" s="58"/>
      <c r="D111" s="58"/>
      <c r="E111" s="58"/>
      <c r="F111" s="58"/>
      <c r="G111" s="59"/>
    </row>
    <row r="112" spans="1:7" ht="28.05" customHeight="1">
      <c r="A112" s="24" t="s">
        <v>52</v>
      </c>
      <c r="B112" s="19" t="s">
        <v>62</v>
      </c>
      <c r="C112" s="14">
        <v>2</v>
      </c>
      <c r="D112" s="14" t="s">
        <v>63</v>
      </c>
      <c r="E112" s="13"/>
      <c r="F112" s="40">
        <f t="shared" ref="F112:F113" si="14">E112*C112</f>
        <v>0</v>
      </c>
      <c r="G112" s="28"/>
    </row>
    <row r="113" spans="1:7" ht="28.05" customHeight="1">
      <c r="A113" s="24" t="s">
        <v>153</v>
      </c>
      <c r="B113" s="19" t="s">
        <v>53</v>
      </c>
      <c r="C113" s="14">
        <v>2</v>
      </c>
      <c r="D113" s="14" t="s">
        <v>63</v>
      </c>
      <c r="E113" s="13"/>
      <c r="F113" s="40">
        <f t="shared" si="14"/>
        <v>0</v>
      </c>
      <c r="G113" s="28"/>
    </row>
    <row r="114" spans="1:7" ht="28.05" customHeight="1">
      <c r="A114" s="29" t="s">
        <v>81</v>
      </c>
      <c r="B114" s="58" t="s">
        <v>23</v>
      </c>
      <c r="C114" s="58"/>
      <c r="D114" s="58"/>
      <c r="E114" s="58"/>
      <c r="F114" s="58"/>
      <c r="G114" s="59"/>
    </row>
    <row r="115" spans="1:7" ht="28.05" customHeight="1">
      <c r="A115" s="24" t="s">
        <v>103</v>
      </c>
      <c r="B115" s="19" t="s">
        <v>25</v>
      </c>
      <c r="C115" s="14">
        <v>1</v>
      </c>
      <c r="D115" s="14" t="s">
        <v>9</v>
      </c>
      <c r="E115" s="18"/>
      <c r="F115" s="40">
        <f t="shared" ref="F115" si="15">E115*C115</f>
        <v>0</v>
      </c>
      <c r="G115" s="25"/>
    </row>
    <row r="116" spans="1:7" ht="28.05" customHeight="1">
      <c r="A116" s="29" t="s">
        <v>55</v>
      </c>
      <c r="B116" s="58" t="s">
        <v>26</v>
      </c>
      <c r="C116" s="58"/>
      <c r="D116" s="58"/>
      <c r="E116" s="58"/>
      <c r="F116" s="58"/>
      <c r="G116" s="59"/>
    </row>
    <row r="117" spans="1:7" ht="28.05" customHeight="1">
      <c r="A117" s="24" t="s">
        <v>39</v>
      </c>
      <c r="B117" s="19" t="s">
        <v>10</v>
      </c>
      <c r="C117" s="14">
        <v>1</v>
      </c>
      <c r="D117" s="14" t="s">
        <v>9</v>
      </c>
      <c r="E117" s="15"/>
      <c r="F117" s="40">
        <f t="shared" ref="F117" si="16">E117*C117</f>
        <v>0</v>
      </c>
      <c r="G117" s="25"/>
    </row>
    <row r="118" spans="1:7" ht="28.95" customHeight="1">
      <c r="A118" s="41" t="s">
        <v>48</v>
      </c>
      <c r="B118" s="42"/>
      <c r="C118" s="42"/>
      <c r="D118" s="42"/>
      <c r="E118" s="42"/>
      <c r="F118" s="40">
        <f>SUM(F109:F117)</f>
        <v>0</v>
      </c>
      <c r="G118" s="25"/>
    </row>
    <row r="119" spans="1:7" ht="28.95" customHeight="1">
      <c r="A119" s="23" t="s">
        <v>60</v>
      </c>
      <c r="B119" s="54" t="s">
        <v>154</v>
      </c>
      <c r="C119" s="54"/>
      <c r="D119" s="54"/>
      <c r="E119" s="54"/>
      <c r="F119" s="54"/>
      <c r="G119" s="55"/>
    </row>
    <row r="120" spans="1:7" ht="45" customHeight="1">
      <c r="A120" s="57" t="s">
        <v>132</v>
      </c>
      <c r="B120" s="58"/>
      <c r="C120" s="58"/>
      <c r="D120" s="58"/>
      <c r="E120" s="58"/>
      <c r="F120" s="58"/>
      <c r="G120" s="59"/>
    </row>
    <row r="121" spans="1:7" ht="28.05" customHeight="1">
      <c r="A121" s="29" t="s">
        <v>49</v>
      </c>
      <c r="B121" s="58" t="s">
        <v>161</v>
      </c>
      <c r="C121" s="58"/>
      <c r="D121" s="58"/>
      <c r="E121" s="58"/>
      <c r="F121" s="58"/>
      <c r="G121" s="59"/>
    </row>
    <row r="122" spans="1:7" ht="28.05" customHeight="1">
      <c r="A122" s="24" t="s">
        <v>96</v>
      </c>
      <c r="B122" s="19" t="s">
        <v>133</v>
      </c>
      <c r="C122" s="14">
        <v>2</v>
      </c>
      <c r="D122" s="14" t="s">
        <v>50</v>
      </c>
      <c r="E122" s="16"/>
      <c r="F122" s="40">
        <f t="shared" ref="F122:F124" si="17">E122*C122</f>
        <v>0</v>
      </c>
      <c r="G122" s="25"/>
    </row>
    <row r="123" spans="1:7" ht="28.05" customHeight="1">
      <c r="A123" s="24" t="s">
        <v>59</v>
      </c>
      <c r="B123" s="19" t="s">
        <v>67</v>
      </c>
      <c r="C123" s="14">
        <v>2</v>
      </c>
      <c r="D123" s="14" t="s">
        <v>120</v>
      </c>
      <c r="E123" s="16"/>
      <c r="F123" s="40">
        <f t="shared" si="17"/>
        <v>0</v>
      </c>
      <c r="G123" s="25"/>
    </row>
    <row r="124" spans="1:7" ht="28.05" customHeight="1">
      <c r="A124" s="24" t="s">
        <v>11</v>
      </c>
      <c r="B124" s="19" t="s">
        <v>115</v>
      </c>
      <c r="C124" s="14">
        <v>2</v>
      </c>
      <c r="D124" s="14" t="s">
        <v>6</v>
      </c>
      <c r="E124" s="16"/>
      <c r="F124" s="40">
        <f t="shared" si="17"/>
        <v>0</v>
      </c>
      <c r="G124" s="25"/>
    </row>
    <row r="125" spans="1:7" ht="28.05" customHeight="1">
      <c r="A125" s="29" t="s">
        <v>36</v>
      </c>
      <c r="B125" s="58" t="s">
        <v>51</v>
      </c>
      <c r="C125" s="58"/>
      <c r="D125" s="58"/>
      <c r="E125" s="58"/>
      <c r="F125" s="58"/>
      <c r="G125" s="59"/>
    </row>
    <row r="126" spans="1:7" ht="28.05" customHeight="1">
      <c r="A126" s="24" t="s">
        <v>24</v>
      </c>
      <c r="B126" s="19" t="s">
        <v>62</v>
      </c>
      <c r="C126" s="14">
        <v>1</v>
      </c>
      <c r="D126" s="14" t="s">
        <v>63</v>
      </c>
      <c r="E126" s="13"/>
      <c r="F126" s="40">
        <f t="shared" ref="F126:F128" si="18">E126*C126</f>
        <v>0</v>
      </c>
      <c r="G126" s="30"/>
    </row>
    <row r="127" spans="1:7" ht="28.05" customHeight="1">
      <c r="A127" s="24" t="s">
        <v>153</v>
      </c>
      <c r="B127" s="19" t="s">
        <v>53</v>
      </c>
      <c r="C127" s="14">
        <v>1</v>
      </c>
      <c r="D127" s="14" t="s">
        <v>63</v>
      </c>
      <c r="E127" s="13"/>
      <c r="F127" s="40">
        <f t="shared" si="18"/>
        <v>0</v>
      </c>
      <c r="G127" s="30"/>
    </row>
    <row r="128" spans="1:7" ht="28.05" customHeight="1">
      <c r="A128" s="24" t="s">
        <v>149</v>
      </c>
      <c r="B128" s="19" t="s">
        <v>64</v>
      </c>
      <c r="C128" s="14">
        <v>1</v>
      </c>
      <c r="D128" s="14" t="s">
        <v>54</v>
      </c>
      <c r="E128" s="13"/>
      <c r="F128" s="40">
        <f t="shared" si="18"/>
        <v>0</v>
      </c>
      <c r="G128" s="30"/>
    </row>
    <row r="129" spans="1:7" ht="28.05" customHeight="1">
      <c r="A129" s="29" t="s">
        <v>81</v>
      </c>
      <c r="B129" s="58" t="s">
        <v>23</v>
      </c>
      <c r="C129" s="58"/>
      <c r="D129" s="58"/>
      <c r="E129" s="58"/>
      <c r="F129" s="58"/>
      <c r="G129" s="59"/>
    </row>
    <row r="130" spans="1:7" ht="28.05" customHeight="1">
      <c r="A130" s="24" t="s">
        <v>103</v>
      </c>
      <c r="B130" s="19" t="s">
        <v>25</v>
      </c>
      <c r="C130" s="14">
        <v>3</v>
      </c>
      <c r="D130" s="14" t="s">
        <v>9</v>
      </c>
      <c r="E130" s="15"/>
      <c r="F130" s="40">
        <f t="shared" ref="F130" si="19">E130*C130</f>
        <v>0</v>
      </c>
      <c r="G130" s="25"/>
    </row>
    <row r="131" spans="1:7" ht="28.05" customHeight="1">
      <c r="A131" s="29" t="s">
        <v>55</v>
      </c>
      <c r="B131" s="58" t="s">
        <v>169</v>
      </c>
      <c r="C131" s="58"/>
      <c r="D131" s="58"/>
      <c r="E131" s="58"/>
      <c r="F131" s="58"/>
      <c r="G131" s="59"/>
    </row>
    <row r="132" spans="1:7" ht="28.05" customHeight="1">
      <c r="A132" s="24" t="s">
        <v>39</v>
      </c>
      <c r="B132" s="19" t="s">
        <v>121</v>
      </c>
      <c r="C132" s="14">
        <v>1</v>
      </c>
      <c r="D132" s="14" t="s">
        <v>122</v>
      </c>
      <c r="E132" s="15"/>
      <c r="F132" s="40">
        <f t="shared" ref="F132" si="20">E132*C132</f>
        <v>0</v>
      </c>
      <c r="G132" s="25"/>
    </row>
    <row r="133" spans="1:7" ht="28.95" customHeight="1">
      <c r="A133" s="41" t="s">
        <v>48</v>
      </c>
      <c r="B133" s="42"/>
      <c r="C133" s="42"/>
      <c r="D133" s="42"/>
      <c r="E133" s="42"/>
      <c r="F133" s="40">
        <f>SUM(F122:F132)</f>
        <v>0</v>
      </c>
      <c r="G133" s="25"/>
    </row>
    <row r="134" spans="1:7" ht="28.95" customHeight="1">
      <c r="A134" s="23" t="s">
        <v>13</v>
      </c>
      <c r="B134" s="54" t="s">
        <v>14</v>
      </c>
      <c r="C134" s="54"/>
      <c r="D134" s="54"/>
      <c r="E134" s="54"/>
      <c r="F134" s="54"/>
      <c r="G134" s="55"/>
    </row>
    <row r="135" spans="1:7" ht="45" customHeight="1">
      <c r="A135" s="57" t="s">
        <v>123</v>
      </c>
      <c r="B135" s="58"/>
      <c r="C135" s="58"/>
      <c r="D135" s="58"/>
      <c r="E135" s="58"/>
      <c r="F135" s="58"/>
      <c r="G135" s="59"/>
    </row>
    <row r="136" spans="1:7" ht="28.05" customHeight="1">
      <c r="A136" s="29" t="s">
        <v>49</v>
      </c>
      <c r="B136" s="58" t="s">
        <v>124</v>
      </c>
      <c r="C136" s="58"/>
      <c r="D136" s="58"/>
      <c r="E136" s="58"/>
      <c r="F136" s="58"/>
      <c r="G136" s="59"/>
    </row>
    <row r="137" spans="1:7" ht="28.05" customHeight="1">
      <c r="A137" s="24" t="s">
        <v>79</v>
      </c>
      <c r="B137" s="19" t="s">
        <v>155</v>
      </c>
      <c r="C137" s="14">
        <v>1</v>
      </c>
      <c r="D137" s="14" t="s">
        <v>2</v>
      </c>
      <c r="E137" s="13"/>
      <c r="F137" s="40">
        <f t="shared" ref="F137" si="21">E137*C137</f>
        <v>0</v>
      </c>
      <c r="G137" s="28"/>
    </row>
    <row r="138" spans="1:7" ht="28.05" customHeight="1">
      <c r="A138" s="29" t="s">
        <v>36</v>
      </c>
      <c r="B138" s="58" t="s">
        <v>70</v>
      </c>
      <c r="C138" s="58"/>
      <c r="D138" s="58"/>
      <c r="E138" s="58"/>
      <c r="F138" s="58"/>
      <c r="G138" s="59"/>
    </row>
    <row r="139" spans="1:7" ht="28.05" customHeight="1">
      <c r="A139" s="24" t="s">
        <v>52</v>
      </c>
      <c r="B139" s="20" t="s">
        <v>125</v>
      </c>
      <c r="C139" s="14">
        <v>2</v>
      </c>
      <c r="D139" s="14" t="s">
        <v>69</v>
      </c>
      <c r="E139" s="13"/>
      <c r="F139" s="40">
        <f t="shared" ref="F139" si="22">E139*C139</f>
        <v>0</v>
      </c>
      <c r="G139" s="31"/>
    </row>
    <row r="140" spans="1:7" ht="28.95" customHeight="1">
      <c r="A140" s="41" t="s">
        <v>48</v>
      </c>
      <c r="B140" s="42"/>
      <c r="C140" s="42"/>
      <c r="D140" s="42"/>
      <c r="E140" s="42"/>
      <c r="F140" s="40">
        <f>SUM(F137:F139)</f>
        <v>0</v>
      </c>
      <c r="G140" s="25"/>
    </row>
    <row r="141" spans="1:7" ht="28.95" customHeight="1">
      <c r="A141" s="23" t="s">
        <v>90</v>
      </c>
      <c r="B141" s="54" t="s">
        <v>91</v>
      </c>
      <c r="C141" s="54"/>
      <c r="D141" s="54"/>
      <c r="E141" s="54"/>
      <c r="F141" s="54"/>
      <c r="G141" s="55"/>
    </row>
    <row r="142" spans="1:7" ht="45" customHeight="1">
      <c r="A142" s="57" t="s">
        <v>134</v>
      </c>
      <c r="B142" s="58"/>
      <c r="C142" s="58"/>
      <c r="D142" s="58"/>
      <c r="E142" s="58"/>
      <c r="F142" s="58"/>
      <c r="G142" s="59"/>
    </row>
    <row r="143" spans="1:7" ht="28.05" customHeight="1">
      <c r="A143" s="29" t="s">
        <v>49</v>
      </c>
      <c r="B143" s="58" t="s">
        <v>135</v>
      </c>
      <c r="C143" s="58"/>
      <c r="D143" s="58"/>
      <c r="E143" s="58"/>
      <c r="F143" s="58"/>
      <c r="G143" s="59"/>
    </row>
    <row r="144" spans="1:7" ht="28.05" customHeight="1">
      <c r="A144" s="24" t="s">
        <v>96</v>
      </c>
      <c r="B144" s="19" t="s">
        <v>126</v>
      </c>
      <c r="C144" s="14">
        <v>1</v>
      </c>
      <c r="D144" s="14" t="s">
        <v>2</v>
      </c>
      <c r="E144" s="17"/>
      <c r="F144" s="40">
        <f t="shared" ref="F144:F146" si="23">E144*C144</f>
        <v>0</v>
      </c>
      <c r="G144" s="25"/>
    </row>
    <row r="145" spans="1:8" ht="28.05" customHeight="1">
      <c r="A145" s="24" t="s">
        <v>59</v>
      </c>
      <c r="B145" s="19" t="s">
        <v>110</v>
      </c>
      <c r="C145" s="14">
        <v>1</v>
      </c>
      <c r="D145" s="14" t="s">
        <v>6</v>
      </c>
      <c r="E145" s="17"/>
      <c r="F145" s="40">
        <f t="shared" si="23"/>
        <v>0</v>
      </c>
      <c r="G145" s="25"/>
    </row>
    <row r="146" spans="1:8" ht="28.05" customHeight="1">
      <c r="A146" s="24" t="s">
        <v>152</v>
      </c>
      <c r="B146" s="19" t="s">
        <v>10</v>
      </c>
      <c r="C146" s="14">
        <v>1</v>
      </c>
      <c r="D146" s="14" t="s">
        <v>9</v>
      </c>
      <c r="E146" s="15"/>
      <c r="F146" s="40">
        <f t="shared" si="23"/>
        <v>0</v>
      </c>
      <c r="G146" s="25"/>
    </row>
    <row r="147" spans="1:8" ht="28.95" customHeight="1">
      <c r="A147" s="41" t="s">
        <v>48</v>
      </c>
      <c r="B147" s="42"/>
      <c r="C147" s="42"/>
      <c r="D147" s="42"/>
      <c r="E147" s="42"/>
      <c r="F147" s="40">
        <f>SUM(F144:F146)</f>
        <v>0</v>
      </c>
      <c r="G147" s="32"/>
    </row>
    <row r="148" spans="1:8" ht="45" customHeight="1" thickBot="1">
      <c r="A148" s="62" t="s">
        <v>127</v>
      </c>
      <c r="B148" s="63"/>
      <c r="C148" s="63"/>
      <c r="D148" s="63"/>
      <c r="E148" s="63"/>
      <c r="F148" s="64"/>
      <c r="G148" s="65"/>
    </row>
    <row r="149" spans="1:8" s="68" customFormat="1" ht="34.950000000000003" customHeight="1">
      <c r="A149" s="67" t="s">
        <v>166</v>
      </c>
      <c r="B149" s="67"/>
      <c r="C149" s="67"/>
      <c r="D149" s="67"/>
      <c r="E149" s="67"/>
      <c r="F149" s="67"/>
      <c r="G149" s="67"/>
      <c r="H149" s="67"/>
    </row>
    <row r="150" spans="1:8" s="66" customFormat="1" ht="34.950000000000003" customHeight="1">
      <c r="A150" s="69" t="s">
        <v>164</v>
      </c>
      <c r="B150" s="69"/>
      <c r="C150" s="69"/>
      <c r="D150" s="69"/>
      <c r="E150" s="69"/>
      <c r="F150" s="75"/>
      <c r="G150" s="69"/>
      <c r="H150" s="69"/>
    </row>
    <row r="151" spans="1:8" s="66" customFormat="1" ht="34.950000000000003" customHeight="1">
      <c r="A151" s="69" t="s">
        <v>167</v>
      </c>
      <c r="B151" s="69"/>
      <c r="C151" s="69"/>
      <c r="D151" s="69"/>
      <c r="E151" s="69"/>
      <c r="F151" s="75"/>
      <c r="G151" s="69"/>
      <c r="H151" s="69"/>
    </row>
    <row r="152" spans="1:8" s="66" customFormat="1" ht="34.950000000000003" customHeight="1">
      <c r="A152" s="69" t="s">
        <v>168</v>
      </c>
      <c r="B152" s="69"/>
      <c r="C152" s="69"/>
      <c r="D152" s="69"/>
      <c r="E152" s="69"/>
      <c r="F152" s="75"/>
      <c r="G152" s="69"/>
      <c r="H152" s="69"/>
    </row>
    <row r="153" spans="1:8" s="66" customFormat="1" ht="34.950000000000003" customHeight="1">
      <c r="A153" s="69" t="s">
        <v>165</v>
      </c>
      <c r="B153" s="69"/>
      <c r="C153" s="69"/>
      <c r="D153" s="69"/>
      <c r="E153" s="69"/>
      <c r="F153" s="75"/>
      <c r="G153" s="69"/>
      <c r="H153" s="69"/>
    </row>
  </sheetData>
  <mergeCells count="91">
    <mergeCell ref="A142:G142"/>
    <mergeCell ref="B143:G143"/>
    <mergeCell ref="A147:E147"/>
    <mergeCell ref="A148:E148"/>
    <mergeCell ref="F148:G148"/>
    <mergeCell ref="B141:G141"/>
    <mergeCell ref="A120:G120"/>
    <mergeCell ref="B121:G121"/>
    <mergeCell ref="B125:G125"/>
    <mergeCell ref="B129:G129"/>
    <mergeCell ref="B131:G131"/>
    <mergeCell ref="A133:E133"/>
    <mergeCell ref="B134:G134"/>
    <mergeCell ref="A135:G135"/>
    <mergeCell ref="B136:G136"/>
    <mergeCell ref="B138:G138"/>
    <mergeCell ref="A140:E140"/>
    <mergeCell ref="B119:G119"/>
    <mergeCell ref="B99:G99"/>
    <mergeCell ref="B102:G102"/>
    <mergeCell ref="B104:G104"/>
    <mergeCell ref="A105:E105"/>
    <mergeCell ref="B106:G106"/>
    <mergeCell ref="A107:G107"/>
    <mergeCell ref="B108:G108"/>
    <mergeCell ref="B111:G111"/>
    <mergeCell ref="B114:G114"/>
    <mergeCell ref="B116:G116"/>
    <mergeCell ref="A118:E118"/>
    <mergeCell ref="B97:G97"/>
    <mergeCell ref="B72:G72"/>
    <mergeCell ref="A73:G73"/>
    <mergeCell ref="B74:G74"/>
    <mergeCell ref="B81:G81"/>
    <mergeCell ref="B86:G86"/>
    <mergeCell ref="B88:G88"/>
    <mergeCell ref="B90:G90"/>
    <mergeCell ref="A92:E92"/>
    <mergeCell ref="B93:G93"/>
    <mergeCell ref="A94:G94"/>
    <mergeCell ref="B95:G95"/>
    <mergeCell ref="A71:E71"/>
    <mergeCell ref="B47:G47"/>
    <mergeCell ref="B51:G51"/>
    <mergeCell ref="B53:G53"/>
    <mergeCell ref="A55:E55"/>
    <mergeCell ref="B56:G56"/>
    <mergeCell ref="A57:G57"/>
    <mergeCell ref="B58:G58"/>
    <mergeCell ref="B61:G61"/>
    <mergeCell ref="B63:G63"/>
    <mergeCell ref="B65:G65"/>
    <mergeCell ref="B69:G69"/>
    <mergeCell ref="A46:G46"/>
    <mergeCell ref="A34:E34"/>
    <mergeCell ref="B35:G35"/>
    <mergeCell ref="A36:F36"/>
    <mergeCell ref="G36:G37"/>
    <mergeCell ref="A38:E38"/>
    <mergeCell ref="B39:G39"/>
    <mergeCell ref="A40:F40"/>
    <mergeCell ref="G40:G41"/>
    <mergeCell ref="A43:E43"/>
    <mergeCell ref="B44:G44"/>
    <mergeCell ref="B45:G45"/>
    <mergeCell ref="A26:F26"/>
    <mergeCell ref="G26:G28"/>
    <mergeCell ref="A29:E29"/>
    <mergeCell ref="B30:G30"/>
    <mergeCell ref="A31:F31"/>
    <mergeCell ref="G31:G33"/>
    <mergeCell ref="B25:G25"/>
    <mergeCell ref="B10:G10"/>
    <mergeCell ref="A11:F11"/>
    <mergeCell ref="A14:E14"/>
    <mergeCell ref="B15:G15"/>
    <mergeCell ref="A16:F16"/>
    <mergeCell ref="G16:G18"/>
    <mergeCell ref="A19:E19"/>
    <mergeCell ref="B20:G20"/>
    <mergeCell ref="A21:F21"/>
    <mergeCell ref="G21:G23"/>
    <mergeCell ref="A24:E24"/>
    <mergeCell ref="A9:E9"/>
    <mergeCell ref="A1:G1"/>
    <mergeCell ref="A2:G2"/>
    <mergeCell ref="A3:G3"/>
    <mergeCell ref="B5:G5"/>
    <mergeCell ref="B6:G6"/>
    <mergeCell ref="A7:F7"/>
    <mergeCell ref="G7:G8"/>
  </mergeCells>
  <phoneticPr fontId="1" type="noConversion"/>
  <conditionalFormatting sqref="F8">
    <cfRule type="cellIs" dxfId="55" priority="58" operator="equal">
      <formula>0</formula>
    </cfRule>
  </conditionalFormatting>
  <conditionalFormatting sqref="F12">
    <cfRule type="cellIs" dxfId="54" priority="55" operator="equal">
      <formula>0</formula>
    </cfRule>
  </conditionalFormatting>
  <conditionalFormatting sqref="F13">
    <cfRule type="cellIs" dxfId="53" priority="54" operator="equal">
      <formula>0</formula>
    </cfRule>
  </conditionalFormatting>
  <conditionalFormatting sqref="F22">
    <cfRule type="cellIs" dxfId="52" priority="53" operator="equal">
      <formula>0</formula>
    </cfRule>
  </conditionalFormatting>
  <conditionalFormatting sqref="F23">
    <cfRule type="cellIs" dxfId="51" priority="52" operator="equal">
      <formula>0</formula>
    </cfRule>
  </conditionalFormatting>
  <conditionalFormatting sqref="F32">
    <cfRule type="cellIs" dxfId="50" priority="51" operator="equal">
      <formula>0</formula>
    </cfRule>
  </conditionalFormatting>
  <conditionalFormatting sqref="F33">
    <cfRule type="cellIs" dxfId="49" priority="50" operator="equal">
      <formula>0</formula>
    </cfRule>
  </conditionalFormatting>
  <conditionalFormatting sqref="F37">
    <cfRule type="cellIs" dxfId="48" priority="49" operator="equal">
      <formula>0</formula>
    </cfRule>
  </conditionalFormatting>
  <conditionalFormatting sqref="F41">
    <cfRule type="cellIs" dxfId="47" priority="48" operator="equal">
      <formula>0</formula>
    </cfRule>
  </conditionalFormatting>
  <conditionalFormatting sqref="F42">
    <cfRule type="cellIs" dxfId="46" priority="47" operator="equal">
      <formula>0</formula>
    </cfRule>
  </conditionalFormatting>
  <conditionalFormatting sqref="F48:F50">
    <cfRule type="cellIs" dxfId="45" priority="46" operator="equal">
      <formula>0</formula>
    </cfRule>
  </conditionalFormatting>
  <conditionalFormatting sqref="F52">
    <cfRule type="cellIs" dxfId="44" priority="45" operator="equal">
      <formula>0</formula>
    </cfRule>
  </conditionalFormatting>
  <conditionalFormatting sqref="F54">
    <cfRule type="cellIs" dxfId="43" priority="44" operator="equal">
      <formula>0</formula>
    </cfRule>
  </conditionalFormatting>
  <conditionalFormatting sqref="F59:F60">
    <cfRule type="cellIs" dxfId="42" priority="43" operator="equal">
      <formula>0</formula>
    </cfRule>
  </conditionalFormatting>
  <conditionalFormatting sqref="F62">
    <cfRule type="cellIs" dxfId="41" priority="42" operator="equal">
      <formula>0</formula>
    </cfRule>
  </conditionalFormatting>
  <conditionalFormatting sqref="F64">
    <cfRule type="cellIs" dxfId="40" priority="41" operator="equal">
      <formula>0</formula>
    </cfRule>
  </conditionalFormatting>
  <conditionalFormatting sqref="F66:F68">
    <cfRule type="cellIs" dxfId="39" priority="40" operator="equal">
      <formula>0</formula>
    </cfRule>
  </conditionalFormatting>
  <conditionalFormatting sqref="F70:F71">
    <cfRule type="cellIs" dxfId="38" priority="39" operator="equal">
      <formula>0</formula>
    </cfRule>
  </conditionalFormatting>
  <conditionalFormatting sqref="F55">
    <cfRule type="cellIs" dxfId="37" priority="38" operator="equal">
      <formula>0</formula>
    </cfRule>
  </conditionalFormatting>
  <conditionalFormatting sqref="F27">
    <cfRule type="cellIs" dxfId="36" priority="37" operator="equal">
      <formula>0</formula>
    </cfRule>
  </conditionalFormatting>
  <conditionalFormatting sqref="F28">
    <cfRule type="cellIs" dxfId="35" priority="36" operator="equal">
      <formula>0</formula>
    </cfRule>
  </conditionalFormatting>
  <conditionalFormatting sqref="F29">
    <cfRule type="cellIs" dxfId="34" priority="35" operator="equal">
      <formula>0</formula>
    </cfRule>
  </conditionalFormatting>
  <conditionalFormatting sqref="F24">
    <cfRule type="cellIs" dxfId="33" priority="34" operator="equal">
      <formula>0</formula>
    </cfRule>
  </conditionalFormatting>
  <conditionalFormatting sqref="F18">
    <cfRule type="cellIs" dxfId="32" priority="33" operator="equal">
      <formula>0</formula>
    </cfRule>
  </conditionalFormatting>
  <conditionalFormatting sqref="F17">
    <cfRule type="cellIs" dxfId="31" priority="32" operator="equal">
      <formula>0</formula>
    </cfRule>
  </conditionalFormatting>
  <conditionalFormatting sqref="F19">
    <cfRule type="cellIs" dxfId="30" priority="31" operator="equal">
      <formula>0</formula>
    </cfRule>
  </conditionalFormatting>
  <conditionalFormatting sqref="F14">
    <cfRule type="cellIs" dxfId="29" priority="30" operator="equal">
      <formula>0</formula>
    </cfRule>
  </conditionalFormatting>
  <conditionalFormatting sqref="F9">
    <cfRule type="cellIs" dxfId="28" priority="29" operator="equal">
      <formula>0</formula>
    </cfRule>
  </conditionalFormatting>
  <conditionalFormatting sqref="F34">
    <cfRule type="cellIs" dxfId="27" priority="28" operator="equal">
      <formula>0</formula>
    </cfRule>
  </conditionalFormatting>
  <conditionalFormatting sqref="F38">
    <cfRule type="cellIs" dxfId="26" priority="27" operator="equal">
      <formula>0</formula>
    </cfRule>
  </conditionalFormatting>
  <conditionalFormatting sqref="F43">
    <cfRule type="cellIs" dxfId="25" priority="26" operator="equal">
      <formula>0</formula>
    </cfRule>
  </conditionalFormatting>
  <conditionalFormatting sqref="F75:F80">
    <cfRule type="cellIs" dxfId="24" priority="25" operator="equal">
      <formula>0</formula>
    </cfRule>
  </conditionalFormatting>
  <conditionalFormatting sqref="F82:F85">
    <cfRule type="cellIs" dxfId="23" priority="24" operator="equal">
      <formula>0</formula>
    </cfRule>
  </conditionalFormatting>
  <conditionalFormatting sqref="F87">
    <cfRule type="cellIs" dxfId="22" priority="23" operator="equal">
      <formula>0</formula>
    </cfRule>
  </conditionalFormatting>
  <conditionalFormatting sqref="F89">
    <cfRule type="cellIs" dxfId="21" priority="22" operator="equal">
      <formula>0</formula>
    </cfRule>
  </conditionalFormatting>
  <conditionalFormatting sqref="F91">
    <cfRule type="cellIs" dxfId="20" priority="21" operator="equal">
      <formula>0</formula>
    </cfRule>
  </conditionalFormatting>
  <conditionalFormatting sqref="F92">
    <cfRule type="cellIs" dxfId="19" priority="20" operator="equal">
      <formula>0</formula>
    </cfRule>
  </conditionalFormatting>
  <conditionalFormatting sqref="F96">
    <cfRule type="cellIs" dxfId="18" priority="19" operator="equal">
      <formula>0</formula>
    </cfRule>
  </conditionalFormatting>
  <conditionalFormatting sqref="F98">
    <cfRule type="cellIs" dxfId="17" priority="18" operator="equal">
      <formula>0</formula>
    </cfRule>
  </conditionalFormatting>
  <conditionalFormatting sqref="F100:F101">
    <cfRule type="cellIs" dxfId="16" priority="17" operator="equal">
      <formula>0</formula>
    </cfRule>
  </conditionalFormatting>
  <conditionalFormatting sqref="F103">
    <cfRule type="cellIs" dxfId="15" priority="16" operator="equal">
      <formula>0</formula>
    </cfRule>
  </conditionalFormatting>
  <conditionalFormatting sqref="F105">
    <cfRule type="cellIs" dxfId="14" priority="15" operator="equal">
      <formula>0</formula>
    </cfRule>
  </conditionalFormatting>
  <conditionalFormatting sqref="F109:F110">
    <cfRule type="cellIs" dxfId="13" priority="14" operator="equal">
      <formula>0</formula>
    </cfRule>
  </conditionalFormatting>
  <conditionalFormatting sqref="F112:F113">
    <cfRule type="cellIs" dxfId="12" priority="13" operator="equal">
      <formula>0</formula>
    </cfRule>
  </conditionalFormatting>
  <conditionalFormatting sqref="F115">
    <cfRule type="cellIs" dxfId="11" priority="12" operator="equal">
      <formula>0</formula>
    </cfRule>
  </conditionalFormatting>
  <conditionalFormatting sqref="F117:F118">
    <cfRule type="cellIs" dxfId="10" priority="11" operator="equal">
      <formula>0</formula>
    </cfRule>
  </conditionalFormatting>
  <conditionalFormatting sqref="F122:F124">
    <cfRule type="cellIs" dxfId="9" priority="10" operator="equal">
      <formula>0</formula>
    </cfRule>
  </conditionalFormatting>
  <conditionalFormatting sqref="F126:F128">
    <cfRule type="cellIs" dxfId="8" priority="9" operator="equal">
      <formula>0</formula>
    </cfRule>
  </conditionalFormatting>
  <conditionalFormatting sqref="F130">
    <cfRule type="cellIs" dxfId="7" priority="8" operator="equal">
      <formula>0</formula>
    </cfRule>
  </conditionalFormatting>
  <conditionalFormatting sqref="F132">
    <cfRule type="cellIs" dxfId="6" priority="7" operator="equal">
      <formula>0</formula>
    </cfRule>
  </conditionalFormatting>
  <conditionalFormatting sqref="F133">
    <cfRule type="cellIs" dxfId="5" priority="6" operator="equal">
      <formula>0</formula>
    </cfRule>
  </conditionalFormatting>
  <conditionalFormatting sqref="F137">
    <cfRule type="cellIs" dxfId="4" priority="5" operator="equal">
      <formula>0</formula>
    </cfRule>
  </conditionalFormatting>
  <conditionalFormatting sqref="F139">
    <cfRule type="cellIs" dxfId="3" priority="4" operator="equal">
      <formula>0</formula>
    </cfRule>
  </conditionalFormatting>
  <conditionalFormatting sqref="F140">
    <cfRule type="cellIs" dxfId="2" priority="3" operator="equal">
      <formula>0</formula>
    </cfRule>
  </conditionalFormatting>
  <conditionalFormatting sqref="F144:F146">
    <cfRule type="cellIs" dxfId="1" priority="2" operator="equal">
      <formula>0</formula>
    </cfRule>
  </conditionalFormatting>
  <conditionalFormatting sqref="F147">
    <cfRule type="cellIs" dxfId="0" priority="1" operator="equal">
      <formula>0</formula>
    </cfRule>
  </conditionalFormatting>
  <printOptions horizontalCentered="1"/>
  <pageMargins left="0.39370078740157483" right="0.39370078740157483" top="0.59055118110236227" bottom="0.39370078740157483" header="0.31496062992125984" footer="0.19685039370078741"/>
  <pageSetup paperSize="9" scale="72"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115年度即測即評</vt:lpstr>
      <vt:lpstr>'115年度即測即評'!Print_Area</vt:lpstr>
    </vt:vector>
  </TitlesOfParts>
  <Company>GENUINE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computer</cp:lastModifiedBy>
  <cp:lastPrinted>2025-10-27T01:03:28Z</cp:lastPrinted>
  <dcterms:created xsi:type="dcterms:W3CDTF">2016-09-23T07:59:37Z</dcterms:created>
  <dcterms:modified xsi:type="dcterms:W3CDTF">2025-10-27T01:04:01Z</dcterms:modified>
</cp:coreProperties>
</file>